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" sheetId="4" r:id="rId1"/>
    <sheet name="租赁" sheetId="2" r:id="rId2"/>
    <sheet name="管理" sheetId="3" r:id="rId3"/>
  </sheets>
  <definedNames>
    <definedName name="_xlnm._FilterDatabase" localSheetId="1" hidden="1">租赁!$A$3:$XDZ$41</definedName>
    <definedName name="_xlnm._FilterDatabase" localSheetId="2" hidden="1">管理!$A$3:$XEB$38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<sst xmlns="http://schemas.openxmlformats.org/spreadsheetml/2006/main" count="674" uniqueCount="252">
  <si>
    <t>魏县思笪特就业创业服务有限公司运营单位申请2025年1－6月有关补贴资金明细表</t>
  </si>
  <si>
    <t>制表单位：魏县人力资源和社会保障局                                                  单位：户、元</t>
  </si>
  <si>
    <t>序号</t>
  </si>
  <si>
    <t>创业孵化基地名称</t>
  </si>
  <si>
    <t>申请补贴资金类别</t>
  </si>
  <si>
    <t>创业实体户数</t>
  </si>
  <si>
    <t>补贴金额</t>
  </si>
  <si>
    <t>为县本级创业孵化基地本次申请各项补贴资金总计</t>
  </si>
  <si>
    <t>——</t>
  </si>
  <si>
    <t>魏县思笪特就业创业服务有限公司</t>
  </si>
  <si>
    <t>场地租赁补贴</t>
  </si>
  <si>
    <t>管理服务补贴</t>
  </si>
  <si>
    <t>合            计</t>
  </si>
  <si>
    <t>魏县思笪特就业创业服务有限公司入驻创业实体
关于申请2025年1月--6月租赁补贴资金明细表</t>
  </si>
  <si>
    <t xml:space="preserve">创业孵化基地运营单位名称:(盖章）                                                  
单位：人、平方米、元 </t>
  </si>
  <si>
    <t>制表时间：2025年10月9日</t>
  </si>
  <si>
    <t>房间号</t>
  </si>
  <si>
    <t>姓名</t>
  </si>
  <si>
    <t>身份证号</t>
  </si>
  <si>
    <t>创业就业证号</t>
  </si>
  <si>
    <t>联系方式</t>
  </si>
  <si>
    <t>入驻协议
签订时间</t>
  </si>
  <si>
    <t>营业执照
办理时间</t>
  </si>
  <si>
    <t>场地补贴 开始时间</t>
  </si>
  <si>
    <t>场地补贴  终止时间</t>
  </si>
  <si>
    <t>计租
面积</t>
  </si>
  <si>
    <t>补贴
标准</t>
  </si>
  <si>
    <t>核准  天数</t>
  </si>
  <si>
    <t>90%租赁补贴</t>
  </si>
  <si>
    <t>备注</t>
  </si>
  <si>
    <t>001</t>
  </si>
  <si>
    <t>刘长委</t>
  </si>
  <si>
    <t>13043419*******414</t>
  </si>
  <si>
    <t>1304340023002173</t>
  </si>
  <si>
    <t>130****2388</t>
  </si>
  <si>
    <t>2024.02.01</t>
  </si>
  <si>
    <t>2024.01.03</t>
  </si>
  <si>
    <t>2025.01.01</t>
  </si>
  <si>
    <t>2025.06.30</t>
  </si>
  <si>
    <t>002</t>
  </si>
  <si>
    <t>宁红敏</t>
  </si>
  <si>
    <t>13043419*******328</t>
  </si>
  <si>
    <t>1304340024000506</t>
  </si>
  <si>
    <t>188****4096</t>
  </si>
  <si>
    <t>2024.04.23</t>
  </si>
  <si>
    <t>2024.03.22</t>
  </si>
  <si>
    <t>003</t>
  </si>
  <si>
    <t>杨燕华</t>
  </si>
  <si>
    <t>13043419*******361</t>
  </si>
  <si>
    <t>1304340011001660</t>
  </si>
  <si>
    <t>155****9656</t>
  </si>
  <si>
    <t>2024.05.27</t>
  </si>
  <si>
    <t>2024.04.18</t>
  </si>
  <si>
    <t>004</t>
  </si>
  <si>
    <t>刘望军</t>
  </si>
  <si>
    <t>13043419*******214</t>
  </si>
  <si>
    <t>1304340023002180</t>
  </si>
  <si>
    <t>138****5632</t>
  </si>
  <si>
    <t>2024.01.18</t>
  </si>
  <si>
    <t>005</t>
  </si>
  <si>
    <t>宋心想</t>
  </si>
  <si>
    <t>13043419*******249</t>
  </si>
  <si>
    <t>1304340024000557</t>
  </si>
  <si>
    <t>151****2015</t>
  </si>
  <si>
    <t>006</t>
  </si>
  <si>
    <t>刘秀民</t>
  </si>
  <si>
    <t>13043419*******411</t>
  </si>
  <si>
    <t>1304340023002129</t>
  </si>
  <si>
    <t>198****6787</t>
  </si>
  <si>
    <t>2024.04.01</t>
  </si>
  <si>
    <t>2024.01.02</t>
  </si>
  <si>
    <t>007</t>
  </si>
  <si>
    <t>张良桢</t>
  </si>
  <si>
    <t>13043420*******051</t>
  </si>
  <si>
    <t>1304340024000493</t>
  </si>
  <si>
    <t>199****4999</t>
  </si>
  <si>
    <t>2024.03.29</t>
  </si>
  <si>
    <t>2025.03.31</t>
  </si>
  <si>
    <t>王浩楠</t>
  </si>
  <si>
    <t>13043420*******939</t>
  </si>
  <si>
    <t>1304340025000388</t>
  </si>
  <si>
    <t>199****3206</t>
  </si>
  <si>
    <t>2025.05.16</t>
  </si>
  <si>
    <t>2025.04.11</t>
  </si>
  <si>
    <t>008</t>
  </si>
  <si>
    <t>崔红海</t>
  </si>
  <si>
    <t>13043419*******234</t>
  </si>
  <si>
    <t>1304340024000630</t>
  </si>
  <si>
    <t>180****2115</t>
  </si>
  <si>
    <t>2024.04.15</t>
  </si>
  <si>
    <t>009</t>
  </si>
  <si>
    <t>路建宇</t>
  </si>
  <si>
    <t>13043420*******010</t>
  </si>
  <si>
    <t>1304340024000774</t>
  </si>
  <si>
    <t>133****5071</t>
  </si>
  <si>
    <t>2024.07.03</t>
  </si>
  <si>
    <t>2024.05.24</t>
  </si>
  <si>
    <t>010</t>
  </si>
  <si>
    <t>雷海霞</t>
  </si>
  <si>
    <t>13043419*******22X</t>
  </si>
  <si>
    <t>1304340024000029</t>
  </si>
  <si>
    <t>150****6345</t>
  </si>
  <si>
    <t>2024.03.08</t>
  </si>
  <si>
    <t>2024.01.23</t>
  </si>
  <si>
    <t>011</t>
  </si>
  <si>
    <t>陈合英</t>
  </si>
  <si>
    <t>13043419*******221</t>
  </si>
  <si>
    <t>1304340023002196</t>
  </si>
  <si>
    <t>138****9669</t>
  </si>
  <si>
    <t>2023.12.28</t>
  </si>
  <si>
    <t>012</t>
  </si>
  <si>
    <t>韩宗领</t>
  </si>
  <si>
    <t>13043219*******333</t>
  </si>
  <si>
    <t>1304340025000109</t>
  </si>
  <si>
    <t>186****4478</t>
  </si>
  <si>
    <t>2025.04.17</t>
  </si>
  <si>
    <t>013</t>
  </si>
  <si>
    <t>皇佳瑶</t>
  </si>
  <si>
    <t>13043420*******047</t>
  </si>
  <si>
    <t>1304340024000565</t>
  </si>
  <si>
    <t>2024.05.16</t>
  </si>
  <si>
    <t>014</t>
  </si>
  <si>
    <t>史海英</t>
  </si>
  <si>
    <t>13043419*******828</t>
  </si>
  <si>
    <t>1304340024001712</t>
  </si>
  <si>
    <t>151****2428</t>
  </si>
  <si>
    <t>2024.12.06</t>
  </si>
  <si>
    <t>2024.10.15</t>
  </si>
  <si>
    <t>015</t>
  </si>
  <si>
    <t>郭丽娜</t>
  </si>
  <si>
    <t>1304340024000053</t>
  </si>
  <si>
    <t>186****8258</t>
  </si>
  <si>
    <t>2024.02.21</t>
  </si>
  <si>
    <t>016</t>
  </si>
  <si>
    <t>郭俊样</t>
  </si>
  <si>
    <t>13043419*******013</t>
  </si>
  <si>
    <t>1304340023002292</t>
  </si>
  <si>
    <t>153****6785</t>
  </si>
  <si>
    <t>2023.12.25</t>
  </si>
  <si>
    <t>017</t>
  </si>
  <si>
    <t>郭风英</t>
  </si>
  <si>
    <t>13043419*******045</t>
  </si>
  <si>
    <t>1304340023002322</t>
  </si>
  <si>
    <t>130****6237</t>
  </si>
  <si>
    <t>2024.01.10</t>
  </si>
  <si>
    <t>018</t>
  </si>
  <si>
    <t>郭丽鹃</t>
  </si>
  <si>
    <t>13043419*******243</t>
  </si>
  <si>
    <t>1304340024000682</t>
  </si>
  <si>
    <t>185****1518</t>
  </si>
  <si>
    <t>2024.04.26</t>
  </si>
  <si>
    <t>026</t>
  </si>
  <si>
    <t>董红斌</t>
  </si>
  <si>
    <t>1301990013002309</t>
  </si>
  <si>
    <t>153****8219</t>
  </si>
  <si>
    <t>2023.12.22</t>
  </si>
  <si>
    <t>刘虎鹏</t>
  </si>
  <si>
    <t>13043419*******017</t>
  </si>
  <si>
    <t>1304340025000436</t>
  </si>
  <si>
    <t>151****9346</t>
  </si>
  <si>
    <t>2025.04.29</t>
  </si>
  <si>
    <t>051</t>
  </si>
  <si>
    <t>陈文燕</t>
  </si>
  <si>
    <t>13043419*******223</t>
  </si>
  <si>
    <t>1304340023002165</t>
  </si>
  <si>
    <t>156****8351</t>
  </si>
  <si>
    <t>052</t>
  </si>
  <si>
    <t>张绘平</t>
  </si>
  <si>
    <t>1304340024000021</t>
  </si>
  <si>
    <t>150****1790</t>
  </si>
  <si>
    <t>2024.01.15</t>
  </si>
  <si>
    <t>053</t>
  </si>
  <si>
    <t>姚宏旭</t>
  </si>
  <si>
    <t>13043420*******112</t>
  </si>
  <si>
    <t>1304340023002109</t>
  </si>
  <si>
    <t>183****3288</t>
  </si>
  <si>
    <t>054</t>
  </si>
  <si>
    <t>刘献花</t>
  </si>
  <si>
    <t>13043419*******448</t>
  </si>
  <si>
    <t>1304340023002130</t>
  </si>
  <si>
    <t>186****1322</t>
  </si>
  <si>
    <t>055</t>
  </si>
  <si>
    <t>张冲冲</t>
  </si>
  <si>
    <t>13043419*******016</t>
  </si>
  <si>
    <t>1304340015001060</t>
  </si>
  <si>
    <t>2024.04.28</t>
  </si>
  <si>
    <t>056</t>
  </si>
  <si>
    <t>李振涛</t>
  </si>
  <si>
    <t>13043419*******390</t>
  </si>
  <si>
    <t>1304340023002302</t>
  </si>
  <si>
    <t>195****3555</t>
  </si>
  <si>
    <t>057</t>
  </si>
  <si>
    <t>苗海娣</t>
  </si>
  <si>
    <t>13043419*******422</t>
  </si>
  <si>
    <t>1304340023002111</t>
  </si>
  <si>
    <t>130****0999</t>
  </si>
  <si>
    <t>059</t>
  </si>
  <si>
    <t>徐四海</t>
  </si>
  <si>
    <t>13043419*******591</t>
  </si>
  <si>
    <t>1304340023002158</t>
  </si>
  <si>
    <t>132****4449</t>
  </si>
  <si>
    <t>2024.01.17</t>
  </si>
  <si>
    <t>060</t>
  </si>
  <si>
    <t>孙合昌</t>
  </si>
  <si>
    <t>13043419*******619</t>
  </si>
  <si>
    <t>1304340024001791</t>
  </si>
  <si>
    <t>132****5168</t>
  </si>
  <si>
    <t>2024.11.07</t>
  </si>
  <si>
    <t>062</t>
  </si>
  <si>
    <t>吴志龙</t>
  </si>
  <si>
    <t>1304340023002231</t>
  </si>
  <si>
    <t>159****4443</t>
  </si>
  <si>
    <t>2025.03.26</t>
  </si>
  <si>
    <t>李保英</t>
  </si>
  <si>
    <t>13043419*******82X</t>
  </si>
  <si>
    <t>1304340025000233</t>
  </si>
  <si>
    <t>186****1501</t>
  </si>
  <si>
    <t>2025.04.01</t>
  </si>
  <si>
    <t>2025.03.24</t>
  </si>
  <si>
    <t>徐愿</t>
  </si>
  <si>
    <t>34082419*******022</t>
  </si>
  <si>
    <t>1304340025000017</t>
  </si>
  <si>
    <t>137****1161</t>
  </si>
  <si>
    <t>2025.01.13</t>
  </si>
  <si>
    <t>连志魁</t>
  </si>
  <si>
    <t>13043419*******118</t>
  </si>
  <si>
    <t>1304340024000098</t>
  </si>
  <si>
    <t>133****3522</t>
  </si>
  <si>
    <t>2024.03.05</t>
  </si>
  <si>
    <t>118</t>
  </si>
  <si>
    <t>王艳花</t>
  </si>
  <si>
    <t>13043419*******823</t>
  </si>
  <si>
    <t>1304340024000025</t>
  </si>
  <si>
    <t>182****1251</t>
  </si>
  <si>
    <t>2024.02.22</t>
  </si>
  <si>
    <t>119</t>
  </si>
  <si>
    <t>潘宇帆</t>
  </si>
  <si>
    <t>13043420*******05x</t>
  </si>
  <si>
    <t>1304340024000329</t>
  </si>
  <si>
    <t>133****3329</t>
  </si>
  <si>
    <t>2024.03.26</t>
  </si>
  <si>
    <t>2025.05.20</t>
  </si>
  <si>
    <t>合              计</t>
  </si>
  <si>
    <t>制表人：段亚亚</t>
  </si>
  <si>
    <t>审核人：</t>
  </si>
  <si>
    <t>殷丹丹</t>
  </si>
  <si>
    <t>魏县思笪特就业创业服务有限公司入驻创业实体
关于申请2025年1月--6月管理服务费补贴资金明细表</t>
  </si>
  <si>
    <t>管理补贴  开始时间</t>
  </si>
  <si>
    <t>管理补贴  终止时间</t>
  </si>
  <si>
    <t>核准天数</t>
  </si>
  <si>
    <t>90%管理补贴</t>
  </si>
  <si>
    <t>13043420*******05X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</si>
</sst>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  <numFmt numFmtId="178" formatCode="0.00_ "/>
    <numFmt numFmtId="179" formatCode="0.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1"/>
      <color theme="1"/>
      <name val="仿宋"/>
      <charset val="134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仿宋"/>
      <charset val="134"/>
    </font>
    <font>
      <b/>
      <sz val="18"/>
      <color theme="1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49" applyNumberFormat="1" applyFont="1" applyFill="1" applyAlignment="1">
      <alignment horizontal="left" vertical="center"/>
    </xf>
    <xf numFmtId="0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8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177" fontId="13" fillId="0" borderId="1" xfId="49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18" sqref="C18"/>
    </sheetView>
  </sheetViews>
  <sheetFormatPr defaultColWidth="9.64166666666667" defaultRowHeight="13.5" outlineLevelRow="6" outlineLevelCol="4"/>
  <cols>
    <col min="1" max="1" width="6.625" style="38" customWidth="1"/>
    <col min="2" max="2" width="59.75" style="38" customWidth="1"/>
    <col min="3" max="3" width="23.5" style="38" customWidth="1"/>
    <col min="4" max="4" width="19" style="38" customWidth="1"/>
    <col min="5" max="5" width="20.75" style="38" customWidth="1"/>
    <col min="6" max="16384" width="9" style="38"/>
  </cols>
  <sheetData>
    <row r="1" s="37" customFormat="1" ht="77" customHeight="1" spans="1:5">
      <c r="A1" s="39" t="s">
        <v>0</v>
      </c>
      <c r="B1" s="39"/>
      <c r="C1" s="39"/>
      <c r="D1" s="39"/>
      <c r="E1" s="39"/>
    </row>
    <row r="2" s="37" customFormat="1" ht="52" customHeight="1" spans="1:5">
      <c r="A2" s="40" t="s">
        <v>1</v>
      </c>
      <c r="B2" s="40"/>
      <c r="C2" s="40"/>
      <c r="D2" s="40"/>
      <c r="E2" s="40"/>
    </row>
    <row r="3" s="37" customFormat="1" ht="56" customHeight="1" spans="1:5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</row>
    <row r="4" s="37" customFormat="1" ht="56" customHeight="1" spans="1:5">
      <c r="A4" s="41"/>
      <c r="B4" s="41" t="s">
        <v>7</v>
      </c>
      <c r="C4" s="41" t="s">
        <v>8</v>
      </c>
      <c r="D4" s="41"/>
      <c r="E4" s="41">
        <f>E7</f>
        <v>362080</v>
      </c>
    </row>
    <row r="5" s="37" customFormat="1" ht="56" customHeight="1" spans="1:5">
      <c r="A5" s="42">
        <v>1</v>
      </c>
      <c r="B5" s="41" t="s">
        <v>9</v>
      </c>
      <c r="C5" s="43" t="s">
        <v>10</v>
      </c>
      <c r="D5" s="41">
        <v>36</v>
      </c>
      <c r="E5" s="44">
        <v>302984</v>
      </c>
    </row>
    <row r="6" s="37" customFormat="1" ht="56" customHeight="1" spans="1:5">
      <c r="A6" s="42"/>
      <c r="B6" s="41"/>
      <c r="C6" s="43" t="s">
        <v>11</v>
      </c>
      <c r="D6" s="41">
        <v>33</v>
      </c>
      <c r="E6" s="41">
        <v>59096</v>
      </c>
    </row>
    <row r="7" s="37" customFormat="1" ht="56" customHeight="1" spans="1:5">
      <c r="A7" s="42" t="s">
        <v>12</v>
      </c>
      <c r="B7" s="45"/>
      <c r="C7" s="43"/>
      <c r="D7" s="41" t="s">
        <v>8</v>
      </c>
      <c r="E7" s="41">
        <f>SUM(E5:E6)</f>
        <v>362080</v>
      </c>
    </row>
  </sheetData>
  <mergeCells count="5">
    <mergeCell ref="A1:E1"/>
    <mergeCell ref="A2:E2"/>
    <mergeCell ref="A7:C7"/>
    <mergeCell ref="A5:A6"/>
    <mergeCell ref="B5:B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Z41"/>
  <sheetViews>
    <sheetView tabSelected="1" view="pageBreakPreview" zoomScaleNormal="100" workbookViewId="0">
      <selection activeCell="J2" sqref="J2:O2"/>
    </sheetView>
  </sheetViews>
  <sheetFormatPr defaultColWidth="9" defaultRowHeight="13.5"/>
  <cols>
    <col min="1" max="1" width="5.375" customWidth="1"/>
    <col min="2" max="3" width="7.375" customWidth="1"/>
    <col min="4" max="4" width="20.375" customWidth="1"/>
    <col min="5" max="5" width="18.25" customWidth="1"/>
    <col min="6" max="6" width="12.625" customWidth="1"/>
    <col min="7" max="10" width="11.5" customWidth="1"/>
    <col min="11" max="11" width="8" customWidth="1"/>
    <col min="12" max="12" width="4.625" customWidth="1"/>
    <col min="13" max="13" width="6.5" customWidth="1"/>
    <col min="14" max="14" width="10.125" customWidth="1"/>
  </cols>
  <sheetData>
    <row r="1" s="1" customFormat="1" ht="62" customHeight="1" spans="1:1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4" customHeight="1" spans="1:15">
      <c r="A2" s="5" t="s">
        <v>14</v>
      </c>
      <c r="B2" s="5"/>
      <c r="C2" s="5"/>
      <c r="D2" s="5"/>
      <c r="E2" s="5"/>
      <c r="F2" s="6"/>
      <c r="G2" s="6"/>
      <c r="H2" s="6"/>
      <c r="I2" s="6"/>
      <c r="J2" s="20" t="s">
        <v>15</v>
      </c>
      <c r="K2" s="20"/>
      <c r="L2" s="20"/>
      <c r="M2" s="20"/>
      <c r="N2" s="20"/>
      <c r="O2" s="20"/>
    </row>
    <row r="3" s="2" customFormat="1" ht="30" customHeight="1" spans="1:16354">
      <c r="A3" s="7" t="s">
        <v>2</v>
      </c>
      <c r="B3" s="7" t="s">
        <v>16</v>
      </c>
      <c r="C3" s="7" t="s">
        <v>17</v>
      </c>
      <c r="D3" s="7" t="s">
        <v>18</v>
      </c>
      <c r="E3" s="7" t="s">
        <v>19</v>
      </c>
      <c r="F3" s="8" t="s">
        <v>20</v>
      </c>
      <c r="G3" s="9" t="s">
        <v>21</v>
      </c>
      <c r="H3" s="8" t="s">
        <v>22</v>
      </c>
      <c r="I3" s="9" t="s">
        <v>23</v>
      </c>
      <c r="J3" s="9" t="s">
        <v>24</v>
      </c>
      <c r="K3" s="31" t="s">
        <v>25</v>
      </c>
      <c r="L3" s="32" t="s">
        <v>26</v>
      </c>
      <c r="M3" s="21" t="s">
        <v>27</v>
      </c>
      <c r="N3" s="22" t="s">
        <v>28</v>
      </c>
      <c r="O3" s="21" t="s">
        <v>29</v>
      </c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  <c r="XDW3" s="23"/>
      <c r="XDX3" s="23"/>
      <c r="XDY3" s="23"/>
      <c r="XDZ3" s="23"/>
    </row>
    <row r="4" ht="23" customHeight="1" spans="1:15">
      <c r="A4" s="10">
        <v>1</v>
      </c>
      <c r="B4" s="11" t="s">
        <v>30</v>
      </c>
      <c r="C4" s="12" t="s">
        <v>31</v>
      </c>
      <c r="D4" s="12" t="s">
        <v>32</v>
      </c>
      <c r="E4" s="46" t="s">
        <v>33</v>
      </c>
      <c r="F4" s="12" t="s">
        <v>34</v>
      </c>
      <c r="G4" s="13" t="s">
        <v>35</v>
      </c>
      <c r="H4" s="12" t="s">
        <v>36</v>
      </c>
      <c r="I4" s="10" t="s">
        <v>37</v>
      </c>
      <c r="J4" s="12" t="s">
        <v>38</v>
      </c>
      <c r="K4" s="33">
        <v>40</v>
      </c>
      <c r="L4" s="10">
        <v>1.5</v>
      </c>
      <c r="M4" s="10">
        <v>181</v>
      </c>
      <c r="N4" s="10">
        <f t="shared" ref="N4:N39" si="0">K4*L4*M4*0.9</f>
        <v>9774</v>
      </c>
      <c r="O4" s="34"/>
    </row>
    <row r="5" ht="23" customHeight="1" spans="1:15">
      <c r="A5" s="10">
        <v>2</v>
      </c>
      <c r="B5" s="11" t="s">
        <v>39</v>
      </c>
      <c r="C5" s="12" t="s">
        <v>40</v>
      </c>
      <c r="D5" s="12" t="s">
        <v>41</v>
      </c>
      <c r="E5" s="46" t="s">
        <v>42</v>
      </c>
      <c r="F5" s="12" t="s">
        <v>43</v>
      </c>
      <c r="G5" s="12" t="s">
        <v>44</v>
      </c>
      <c r="H5" s="12" t="s">
        <v>45</v>
      </c>
      <c r="I5" s="10" t="s">
        <v>37</v>
      </c>
      <c r="J5" s="12" t="s">
        <v>38</v>
      </c>
      <c r="K5" s="33">
        <v>40</v>
      </c>
      <c r="L5" s="10">
        <v>1.5</v>
      </c>
      <c r="M5" s="10">
        <v>181</v>
      </c>
      <c r="N5" s="10">
        <f t="shared" si="0"/>
        <v>9774</v>
      </c>
      <c r="O5" s="34"/>
    </row>
    <row r="6" ht="23" customHeight="1" spans="1:15">
      <c r="A6" s="10">
        <v>3</v>
      </c>
      <c r="B6" s="11" t="s">
        <v>46</v>
      </c>
      <c r="C6" s="12" t="s">
        <v>47</v>
      </c>
      <c r="D6" s="12" t="s">
        <v>48</v>
      </c>
      <c r="E6" s="46" t="s">
        <v>49</v>
      </c>
      <c r="F6" s="12" t="s">
        <v>50</v>
      </c>
      <c r="G6" s="12" t="s">
        <v>51</v>
      </c>
      <c r="H6" s="12" t="s">
        <v>52</v>
      </c>
      <c r="I6" s="10" t="s">
        <v>37</v>
      </c>
      <c r="J6" s="12" t="s">
        <v>38</v>
      </c>
      <c r="K6" s="33">
        <v>40</v>
      </c>
      <c r="L6" s="10">
        <v>1.5</v>
      </c>
      <c r="M6" s="10">
        <v>181</v>
      </c>
      <c r="N6" s="10">
        <f t="shared" si="0"/>
        <v>9774</v>
      </c>
      <c r="O6" s="34"/>
    </row>
    <row r="7" ht="23" customHeight="1" spans="1:15">
      <c r="A7" s="10">
        <v>4</v>
      </c>
      <c r="B7" s="11" t="s">
        <v>53</v>
      </c>
      <c r="C7" s="12" t="s">
        <v>54</v>
      </c>
      <c r="D7" s="12" t="s">
        <v>55</v>
      </c>
      <c r="E7" s="46" t="s">
        <v>56</v>
      </c>
      <c r="F7" s="12" t="s">
        <v>57</v>
      </c>
      <c r="G7" s="13" t="s">
        <v>35</v>
      </c>
      <c r="H7" s="12" t="s">
        <v>58</v>
      </c>
      <c r="I7" s="10" t="s">
        <v>37</v>
      </c>
      <c r="J7" s="12" t="s">
        <v>38</v>
      </c>
      <c r="K7" s="33">
        <v>40</v>
      </c>
      <c r="L7" s="10">
        <v>1.5</v>
      </c>
      <c r="M7" s="10">
        <v>181</v>
      </c>
      <c r="N7" s="10">
        <f t="shared" si="0"/>
        <v>9774</v>
      </c>
      <c r="O7" s="34"/>
    </row>
    <row r="8" ht="23" customHeight="1" spans="1:15">
      <c r="A8" s="10">
        <v>5</v>
      </c>
      <c r="B8" s="11" t="s">
        <v>59</v>
      </c>
      <c r="C8" s="12" t="s">
        <v>60</v>
      </c>
      <c r="D8" s="12" t="s">
        <v>61</v>
      </c>
      <c r="E8" s="46" t="s">
        <v>62</v>
      </c>
      <c r="F8" s="12" t="s">
        <v>63</v>
      </c>
      <c r="G8" s="12" t="s">
        <v>51</v>
      </c>
      <c r="H8" s="12" t="s">
        <v>44</v>
      </c>
      <c r="I8" s="10" t="s">
        <v>37</v>
      </c>
      <c r="J8" s="12" t="s">
        <v>38</v>
      </c>
      <c r="K8" s="33">
        <v>40</v>
      </c>
      <c r="L8" s="10">
        <v>1.5</v>
      </c>
      <c r="M8" s="10">
        <v>181</v>
      </c>
      <c r="N8" s="10">
        <f t="shared" si="0"/>
        <v>9774</v>
      </c>
      <c r="O8" s="34"/>
    </row>
    <row r="9" ht="23" customHeight="1" spans="1:15">
      <c r="A9" s="10">
        <v>6</v>
      </c>
      <c r="B9" s="12" t="s">
        <v>64</v>
      </c>
      <c r="C9" s="12" t="s">
        <v>65</v>
      </c>
      <c r="D9" s="12" t="s">
        <v>66</v>
      </c>
      <c r="E9" s="46" t="s">
        <v>67</v>
      </c>
      <c r="F9" s="12" t="s">
        <v>68</v>
      </c>
      <c r="G9" s="12" t="s">
        <v>69</v>
      </c>
      <c r="H9" s="12" t="s">
        <v>70</v>
      </c>
      <c r="I9" s="10" t="s">
        <v>37</v>
      </c>
      <c r="J9" s="12" t="s">
        <v>38</v>
      </c>
      <c r="K9" s="33">
        <v>40</v>
      </c>
      <c r="L9" s="10">
        <v>1.5</v>
      </c>
      <c r="M9" s="10">
        <v>181</v>
      </c>
      <c r="N9" s="10">
        <f t="shared" si="0"/>
        <v>9774</v>
      </c>
      <c r="O9" s="34"/>
    </row>
    <row r="10" ht="23" customHeight="1" spans="1:15">
      <c r="A10" s="10">
        <v>7</v>
      </c>
      <c r="B10" s="11" t="s">
        <v>71</v>
      </c>
      <c r="C10" s="12" t="s">
        <v>72</v>
      </c>
      <c r="D10" s="12" t="s">
        <v>73</v>
      </c>
      <c r="E10" s="46" t="s">
        <v>74</v>
      </c>
      <c r="F10" s="12" t="s">
        <v>75</v>
      </c>
      <c r="G10" s="12" t="s">
        <v>44</v>
      </c>
      <c r="H10" s="12" t="s">
        <v>76</v>
      </c>
      <c r="I10" s="10" t="s">
        <v>37</v>
      </c>
      <c r="J10" s="12" t="s">
        <v>77</v>
      </c>
      <c r="K10" s="33">
        <v>40</v>
      </c>
      <c r="L10" s="10">
        <v>1.5</v>
      </c>
      <c r="M10" s="10">
        <v>90</v>
      </c>
      <c r="N10" s="10">
        <f t="shared" si="0"/>
        <v>4860</v>
      </c>
      <c r="O10" s="34"/>
    </row>
    <row r="11" ht="23" customHeight="1" spans="1:15">
      <c r="A11" s="10">
        <v>8</v>
      </c>
      <c r="B11" s="47" t="s">
        <v>71</v>
      </c>
      <c r="C11" s="29" t="s">
        <v>78</v>
      </c>
      <c r="D11" s="29" t="s">
        <v>79</v>
      </c>
      <c r="E11" s="47" t="s">
        <v>80</v>
      </c>
      <c r="F11" s="29" t="s">
        <v>81</v>
      </c>
      <c r="G11" s="29" t="s">
        <v>82</v>
      </c>
      <c r="H11" s="29" t="s">
        <v>83</v>
      </c>
      <c r="I11" s="10" t="s">
        <v>82</v>
      </c>
      <c r="J11" s="12" t="s">
        <v>38</v>
      </c>
      <c r="K11" s="33">
        <v>40</v>
      </c>
      <c r="L11" s="10">
        <v>1.5</v>
      </c>
      <c r="M11" s="10">
        <v>46</v>
      </c>
      <c r="N11" s="10">
        <f t="shared" si="0"/>
        <v>2484</v>
      </c>
      <c r="O11" s="34"/>
    </row>
    <row r="12" ht="23" customHeight="1" spans="1:15">
      <c r="A12" s="10">
        <v>9</v>
      </c>
      <c r="B12" s="11" t="s">
        <v>84</v>
      </c>
      <c r="C12" s="12" t="s">
        <v>85</v>
      </c>
      <c r="D12" s="12" t="s">
        <v>86</v>
      </c>
      <c r="E12" s="46" t="s">
        <v>87</v>
      </c>
      <c r="F12" s="12" t="s">
        <v>88</v>
      </c>
      <c r="G12" s="12" t="s">
        <v>44</v>
      </c>
      <c r="H12" s="12" t="s">
        <v>89</v>
      </c>
      <c r="I12" s="10" t="s">
        <v>37</v>
      </c>
      <c r="J12" s="12" t="s">
        <v>38</v>
      </c>
      <c r="K12" s="33">
        <v>40</v>
      </c>
      <c r="L12" s="10">
        <v>1.5</v>
      </c>
      <c r="M12" s="10">
        <v>181</v>
      </c>
      <c r="N12" s="10">
        <f t="shared" si="0"/>
        <v>9774</v>
      </c>
      <c r="O12" s="34"/>
    </row>
    <row r="13" ht="23" customHeight="1" spans="1:15">
      <c r="A13" s="10">
        <v>10</v>
      </c>
      <c r="B13" s="12" t="s">
        <v>90</v>
      </c>
      <c r="C13" s="12" t="s">
        <v>91</v>
      </c>
      <c r="D13" s="12" t="s">
        <v>92</v>
      </c>
      <c r="E13" s="46" t="s">
        <v>93</v>
      </c>
      <c r="F13" s="12" t="s">
        <v>94</v>
      </c>
      <c r="G13" s="12" t="s">
        <v>95</v>
      </c>
      <c r="H13" s="12" t="s">
        <v>96</v>
      </c>
      <c r="I13" s="10" t="s">
        <v>37</v>
      </c>
      <c r="J13" s="12" t="s">
        <v>38</v>
      </c>
      <c r="K13" s="33">
        <v>40</v>
      </c>
      <c r="L13" s="10">
        <v>1.5</v>
      </c>
      <c r="M13" s="10">
        <v>181</v>
      </c>
      <c r="N13" s="10">
        <f t="shared" si="0"/>
        <v>9774</v>
      </c>
      <c r="O13" s="34"/>
    </row>
    <row r="14" ht="23" customHeight="1" spans="1:15">
      <c r="A14" s="10">
        <v>11</v>
      </c>
      <c r="B14" s="12" t="s">
        <v>97</v>
      </c>
      <c r="C14" s="12" t="s">
        <v>98</v>
      </c>
      <c r="D14" s="12" t="s">
        <v>99</v>
      </c>
      <c r="E14" s="46" t="s">
        <v>100</v>
      </c>
      <c r="F14" s="12" t="s">
        <v>101</v>
      </c>
      <c r="G14" s="12" t="s">
        <v>102</v>
      </c>
      <c r="H14" s="12" t="s">
        <v>103</v>
      </c>
      <c r="I14" s="10" t="s">
        <v>37</v>
      </c>
      <c r="J14" s="12" t="s">
        <v>38</v>
      </c>
      <c r="K14" s="33">
        <v>40</v>
      </c>
      <c r="L14" s="10">
        <v>1.5</v>
      </c>
      <c r="M14" s="10">
        <v>181</v>
      </c>
      <c r="N14" s="10">
        <f t="shared" si="0"/>
        <v>9774</v>
      </c>
      <c r="O14" s="34"/>
    </row>
    <row r="15" ht="23" customHeight="1" spans="1:15">
      <c r="A15" s="10">
        <v>12</v>
      </c>
      <c r="B15" s="12" t="s">
        <v>104</v>
      </c>
      <c r="C15" s="12" t="s">
        <v>105</v>
      </c>
      <c r="D15" s="12" t="s">
        <v>106</v>
      </c>
      <c r="E15" s="46" t="s">
        <v>107</v>
      </c>
      <c r="F15" s="12" t="s">
        <v>108</v>
      </c>
      <c r="G15" s="12" t="s">
        <v>102</v>
      </c>
      <c r="H15" s="12" t="s">
        <v>109</v>
      </c>
      <c r="I15" s="10" t="s">
        <v>37</v>
      </c>
      <c r="J15" s="12" t="s">
        <v>38</v>
      </c>
      <c r="K15" s="33">
        <v>40</v>
      </c>
      <c r="L15" s="10">
        <v>1.5</v>
      </c>
      <c r="M15" s="10">
        <v>181</v>
      </c>
      <c r="N15" s="10">
        <f t="shared" si="0"/>
        <v>9774</v>
      </c>
      <c r="O15" s="34"/>
    </row>
    <row r="16" ht="23" customHeight="1" spans="1:15">
      <c r="A16" s="10">
        <v>13</v>
      </c>
      <c r="B16" s="47" t="s">
        <v>110</v>
      </c>
      <c r="C16" s="29" t="s">
        <v>111</v>
      </c>
      <c r="D16" s="29" t="s">
        <v>112</v>
      </c>
      <c r="E16" s="47" t="s">
        <v>113</v>
      </c>
      <c r="F16" s="29" t="s">
        <v>114</v>
      </c>
      <c r="G16" s="29" t="s">
        <v>82</v>
      </c>
      <c r="H16" s="29" t="s">
        <v>115</v>
      </c>
      <c r="I16" s="10" t="s">
        <v>82</v>
      </c>
      <c r="J16" s="12" t="s">
        <v>38</v>
      </c>
      <c r="K16" s="33">
        <v>40</v>
      </c>
      <c r="L16" s="10">
        <v>1.5</v>
      </c>
      <c r="M16" s="10">
        <v>46</v>
      </c>
      <c r="N16" s="10">
        <f t="shared" si="0"/>
        <v>2484</v>
      </c>
      <c r="O16" s="34"/>
    </row>
    <row r="17" ht="23" customHeight="1" spans="1:15">
      <c r="A17" s="10">
        <v>14</v>
      </c>
      <c r="B17" s="12" t="s">
        <v>116</v>
      </c>
      <c r="C17" s="12" t="s">
        <v>117</v>
      </c>
      <c r="D17" s="12" t="s">
        <v>118</v>
      </c>
      <c r="E17" s="46" t="s">
        <v>119</v>
      </c>
      <c r="F17" s="12" t="s">
        <v>75</v>
      </c>
      <c r="G17" s="12" t="s">
        <v>95</v>
      </c>
      <c r="H17" s="12" t="s">
        <v>120</v>
      </c>
      <c r="I17" s="10" t="s">
        <v>37</v>
      </c>
      <c r="J17" s="12" t="s">
        <v>38</v>
      </c>
      <c r="K17" s="33">
        <v>40</v>
      </c>
      <c r="L17" s="10">
        <v>1.5</v>
      </c>
      <c r="M17" s="10">
        <v>181</v>
      </c>
      <c r="N17" s="10">
        <f t="shared" si="0"/>
        <v>9774</v>
      </c>
      <c r="O17" s="34"/>
    </row>
    <row r="18" ht="23" customHeight="1" spans="1:15">
      <c r="A18" s="10">
        <v>15</v>
      </c>
      <c r="B18" s="12" t="s">
        <v>121</v>
      </c>
      <c r="C18" s="12" t="s">
        <v>122</v>
      </c>
      <c r="D18" s="12" t="s">
        <v>123</v>
      </c>
      <c r="E18" s="46" t="s">
        <v>124</v>
      </c>
      <c r="F18" s="12" t="s">
        <v>125</v>
      </c>
      <c r="G18" s="12" t="s">
        <v>126</v>
      </c>
      <c r="H18" s="12" t="s">
        <v>127</v>
      </c>
      <c r="I18" s="10" t="s">
        <v>37</v>
      </c>
      <c r="J18" s="12" t="s">
        <v>38</v>
      </c>
      <c r="K18" s="33">
        <v>40</v>
      </c>
      <c r="L18" s="10">
        <v>1.5</v>
      </c>
      <c r="M18" s="10">
        <v>181</v>
      </c>
      <c r="N18" s="10">
        <f t="shared" si="0"/>
        <v>9774</v>
      </c>
      <c r="O18" s="34"/>
    </row>
    <row r="19" ht="23" customHeight="1" spans="1:15">
      <c r="A19" s="10">
        <v>16</v>
      </c>
      <c r="B19" s="11" t="s">
        <v>128</v>
      </c>
      <c r="C19" s="12" t="s">
        <v>129</v>
      </c>
      <c r="D19" s="12" t="s">
        <v>99</v>
      </c>
      <c r="E19" s="46" t="s">
        <v>130</v>
      </c>
      <c r="F19" s="12" t="s">
        <v>131</v>
      </c>
      <c r="G19" s="12" t="s">
        <v>51</v>
      </c>
      <c r="H19" s="12" t="s">
        <v>132</v>
      </c>
      <c r="I19" s="10" t="s">
        <v>37</v>
      </c>
      <c r="J19" s="12" t="s">
        <v>38</v>
      </c>
      <c r="K19" s="33">
        <v>40</v>
      </c>
      <c r="L19" s="10">
        <v>1.5</v>
      </c>
      <c r="M19" s="10">
        <v>181</v>
      </c>
      <c r="N19" s="10">
        <f t="shared" si="0"/>
        <v>9774</v>
      </c>
      <c r="O19" s="34"/>
    </row>
    <row r="20" ht="23" customHeight="1" spans="1:15">
      <c r="A20" s="10">
        <v>17</v>
      </c>
      <c r="B20" s="11" t="s">
        <v>133</v>
      </c>
      <c r="C20" s="12" t="s">
        <v>134</v>
      </c>
      <c r="D20" s="12" t="s">
        <v>135</v>
      </c>
      <c r="E20" s="46" t="s">
        <v>136</v>
      </c>
      <c r="F20" s="12" t="s">
        <v>137</v>
      </c>
      <c r="G20" s="12" t="s">
        <v>44</v>
      </c>
      <c r="H20" s="12" t="s">
        <v>138</v>
      </c>
      <c r="I20" s="10" t="s">
        <v>37</v>
      </c>
      <c r="J20" s="12" t="s">
        <v>38</v>
      </c>
      <c r="K20" s="33">
        <v>40</v>
      </c>
      <c r="L20" s="10">
        <v>1.5</v>
      </c>
      <c r="M20" s="10">
        <v>181</v>
      </c>
      <c r="N20" s="10">
        <f t="shared" si="0"/>
        <v>9774</v>
      </c>
      <c r="O20" s="34"/>
    </row>
    <row r="21" ht="23" customHeight="1" spans="1:15">
      <c r="A21" s="10">
        <v>18</v>
      </c>
      <c r="B21" s="11" t="s">
        <v>139</v>
      </c>
      <c r="C21" s="12" t="s">
        <v>140</v>
      </c>
      <c r="D21" s="12" t="s">
        <v>141</v>
      </c>
      <c r="E21" s="46" t="s">
        <v>142</v>
      </c>
      <c r="F21" s="12" t="s">
        <v>143</v>
      </c>
      <c r="G21" s="13" t="s">
        <v>35</v>
      </c>
      <c r="H21" s="12" t="s">
        <v>144</v>
      </c>
      <c r="I21" s="10" t="s">
        <v>37</v>
      </c>
      <c r="J21" s="12" t="s">
        <v>38</v>
      </c>
      <c r="K21" s="33">
        <v>40</v>
      </c>
      <c r="L21" s="10">
        <v>1.5</v>
      </c>
      <c r="M21" s="10">
        <v>181</v>
      </c>
      <c r="N21" s="10">
        <f t="shared" si="0"/>
        <v>9774</v>
      </c>
      <c r="O21" s="34"/>
    </row>
    <row r="22" ht="23" customHeight="1" spans="1:15">
      <c r="A22" s="10">
        <v>19</v>
      </c>
      <c r="B22" s="11" t="s">
        <v>145</v>
      </c>
      <c r="C22" s="12" t="s">
        <v>146</v>
      </c>
      <c r="D22" s="12" t="s">
        <v>147</v>
      </c>
      <c r="E22" s="46" t="s">
        <v>148</v>
      </c>
      <c r="F22" s="12" t="s">
        <v>149</v>
      </c>
      <c r="G22" s="12" t="s">
        <v>51</v>
      </c>
      <c r="H22" s="12" t="s">
        <v>150</v>
      </c>
      <c r="I22" s="10" t="s">
        <v>37</v>
      </c>
      <c r="J22" s="12" t="s">
        <v>38</v>
      </c>
      <c r="K22" s="33">
        <v>40</v>
      </c>
      <c r="L22" s="10">
        <v>1.5</v>
      </c>
      <c r="M22" s="10">
        <v>181</v>
      </c>
      <c r="N22" s="10">
        <f t="shared" si="0"/>
        <v>9774</v>
      </c>
      <c r="O22" s="34"/>
    </row>
    <row r="23" ht="23" customHeight="1" spans="1:15">
      <c r="A23" s="10">
        <v>20</v>
      </c>
      <c r="B23" s="12" t="s">
        <v>151</v>
      </c>
      <c r="C23" s="12" t="s">
        <v>152</v>
      </c>
      <c r="D23" s="12" t="s">
        <v>55</v>
      </c>
      <c r="E23" s="46" t="s">
        <v>153</v>
      </c>
      <c r="F23" s="12" t="s">
        <v>154</v>
      </c>
      <c r="G23" s="13" t="s">
        <v>35</v>
      </c>
      <c r="H23" s="12" t="s">
        <v>155</v>
      </c>
      <c r="I23" s="10" t="s">
        <v>37</v>
      </c>
      <c r="J23" s="12" t="s">
        <v>77</v>
      </c>
      <c r="K23" s="33">
        <v>39.66</v>
      </c>
      <c r="L23" s="10">
        <v>1.5</v>
      </c>
      <c r="M23" s="10">
        <v>90</v>
      </c>
      <c r="N23" s="10">
        <v>4818</v>
      </c>
      <c r="O23" s="35"/>
    </row>
    <row r="24" ht="23" customHeight="1" spans="1:15">
      <c r="A24" s="10">
        <v>21</v>
      </c>
      <c r="B24" s="47" t="s">
        <v>151</v>
      </c>
      <c r="C24" s="29" t="s">
        <v>156</v>
      </c>
      <c r="D24" s="29" t="s">
        <v>157</v>
      </c>
      <c r="E24" s="48" t="s">
        <v>158</v>
      </c>
      <c r="F24" s="29" t="s">
        <v>159</v>
      </c>
      <c r="G24" s="29" t="s">
        <v>82</v>
      </c>
      <c r="H24" s="29" t="s">
        <v>160</v>
      </c>
      <c r="I24" s="10" t="s">
        <v>82</v>
      </c>
      <c r="J24" s="12" t="s">
        <v>38</v>
      </c>
      <c r="K24" s="33">
        <v>39.66</v>
      </c>
      <c r="L24" s="10">
        <v>1.5</v>
      </c>
      <c r="M24" s="10">
        <v>46</v>
      </c>
      <c r="N24" s="10">
        <v>2462</v>
      </c>
      <c r="O24" s="35"/>
    </row>
    <row r="25" ht="23" customHeight="1" spans="1:15">
      <c r="A25" s="10">
        <v>22</v>
      </c>
      <c r="B25" s="11" t="s">
        <v>161</v>
      </c>
      <c r="C25" s="12" t="s">
        <v>162</v>
      </c>
      <c r="D25" s="12" t="s">
        <v>163</v>
      </c>
      <c r="E25" s="49" t="s">
        <v>164</v>
      </c>
      <c r="F25" s="12" t="s">
        <v>165</v>
      </c>
      <c r="G25" s="13" t="s">
        <v>35</v>
      </c>
      <c r="H25" s="12" t="s">
        <v>144</v>
      </c>
      <c r="I25" s="10" t="s">
        <v>37</v>
      </c>
      <c r="J25" s="12" t="s">
        <v>38</v>
      </c>
      <c r="K25" s="33">
        <v>40</v>
      </c>
      <c r="L25" s="10">
        <v>1.5</v>
      </c>
      <c r="M25" s="10">
        <v>181</v>
      </c>
      <c r="N25" s="10">
        <f t="shared" si="0"/>
        <v>9774</v>
      </c>
      <c r="O25" s="34"/>
    </row>
    <row r="26" ht="23" customHeight="1" spans="1:15">
      <c r="A26" s="10">
        <v>23</v>
      </c>
      <c r="B26" s="12" t="s">
        <v>166</v>
      </c>
      <c r="C26" s="12" t="s">
        <v>167</v>
      </c>
      <c r="D26" s="12" t="s">
        <v>106</v>
      </c>
      <c r="E26" s="46" t="s">
        <v>168</v>
      </c>
      <c r="F26" s="12" t="s">
        <v>169</v>
      </c>
      <c r="G26" s="12" t="s">
        <v>69</v>
      </c>
      <c r="H26" s="12" t="s">
        <v>170</v>
      </c>
      <c r="I26" s="10" t="s">
        <v>37</v>
      </c>
      <c r="J26" s="12" t="s">
        <v>38</v>
      </c>
      <c r="K26" s="33">
        <v>40</v>
      </c>
      <c r="L26" s="10">
        <v>1.5</v>
      </c>
      <c r="M26" s="10">
        <v>181</v>
      </c>
      <c r="N26" s="10">
        <f t="shared" si="0"/>
        <v>9774</v>
      </c>
      <c r="O26" s="34"/>
    </row>
    <row r="27" ht="23" customHeight="1" spans="1:15">
      <c r="A27" s="10">
        <v>24</v>
      </c>
      <c r="B27" s="12" t="s">
        <v>171</v>
      </c>
      <c r="C27" s="12" t="s">
        <v>172</v>
      </c>
      <c r="D27" s="12" t="s">
        <v>173</v>
      </c>
      <c r="E27" s="46" t="s">
        <v>174</v>
      </c>
      <c r="F27" s="12" t="s">
        <v>175</v>
      </c>
      <c r="G27" s="12" t="s">
        <v>102</v>
      </c>
      <c r="H27" s="12" t="s">
        <v>170</v>
      </c>
      <c r="I27" s="10" t="s">
        <v>37</v>
      </c>
      <c r="J27" s="12" t="s">
        <v>38</v>
      </c>
      <c r="K27" s="33">
        <v>40</v>
      </c>
      <c r="L27" s="10">
        <v>1.5</v>
      </c>
      <c r="M27" s="10">
        <v>181</v>
      </c>
      <c r="N27" s="10">
        <f t="shared" si="0"/>
        <v>9774</v>
      </c>
      <c r="O27" s="34"/>
    </row>
    <row r="28" ht="23" customHeight="1" spans="1:15">
      <c r="A28" s="10">
        <v>25</v>
      </c>
      <c r="B28" s="12" t="s">
        <v>176</v>
      </c>
      <c r="C28" s="12" t="s">
        <v>177</v>
      </c>
      <c r="D28" s="12" t="s">
        <v>178</v>
      </c>
      <c r="E28" s="46" t="s">
        <v>179</v>
      </c>
      <c r="F28" s="12" t="s">
        <v>180</v>
      </c>
      <c r="G28" s="12" t="s">
        <v>69</v>
      </c>
      <c r="H28" s="12" t="s">
        <v>103</v>
      </c>
      <c r="I28" s="10" t="s">
        <v>37</v>
      </c>
      <c r="J28" s="12" t="s">
        <v>38</v>
      </c>
      <c r="K28" s="33">
        <v>40</v>
      </c>
      <c r="L28" s="10">
        <v>1.5</v>
      </c>
      <c r="M28" s="10">
        <v>181</v>
      </c>
      <c r="N28" s="10">
        <f t="shared" si="0"/>
        <v>9774</v>
      </c>
      <c r="O28" s="34"/>
    </row>
    <row r="29" ht="23" customHeight="1" spans="1:15">
      <c r="A29" s="10">
        <v>26</v>
      </c>
      <c r="B29" s="11" t="s">
        <v>181</v>
      </c>
      <c r="C29" s="12" t="s">
        <v>182</v>
      </c>
      <c r="D29" s="12" t="s">
        <v>183</v>
      </c>
      <c r="E29" s="46" t="s">
        <v>184</v>
      </c>
      <c r="F29" s="12" t="s">
        <v>149</v>
      </c>
      <c r="G29" s="12" t="s">
        <v>51</v>
      </c>
      <c r="H29" s="12" t="s">
        <v>185</v>
      </c>
      <c r="I29" s="10" t="s">
        <v>37</v>
      </c>
      <c r="J29" s="12" t="s">
        <v>38</v>
      </c>
      <c r="K29" s="33">
        <v>40</v>
      </c>
      <c r="L29" s="10">
        <v>1.5</v>
      </c>
      <c r="M29" s="10">
        <v>181</v>
      </c>
      <c r="N29" s="10">
        <f t="shared" si="0"/>
        <v>9774</v>
      </c>
      <c r="O29" s="34"/>
    </row>
    <row r="30" ht="23" customHeight="1" spans="1:15">
      <c r="A30" s="10">
        <v>27</v>
      </c>
      <c r="B30" s="12" t="s">
        <v>186</v>
      </c>
      <c r="C30" s="12" t="s">
        <v>187</v>
      </c>
      <c r="D30" s="12" t="s">
        <v>188</v>
      </c>
      <c r="E30" s="46" t="s">
        <v>189</v>
      </c>
      <c r="F30" s="12" t="s">
        <v>190</v>
      </c>
      <c r="G30" s="12" t="s">
        <v>102</v>
      </c>
      <c r="H30" s="12" t="s">
        <v>58</v>
      </c>
      <c r="I30" s="10" t="s">
        <v>37</v>
      </c>
      <c r="J30" s="12" t="s">
        <v>38</v>
      </c>
      <c r="K30" s="33">
        <v>40</v>
      </c>
      <c r="L30" s="10">
        <v>1.5</v>
      </c>
      <c r="M30" s="10">
        <v>181</v>
      </c>
      <c r="N30" s="10">
        <f t="shared" si="0"/>
        <v>9774</v>
      </c>
      <c r="O30" s="34"/>
    </row>
    <row r="31" ht="23" customHeight="1" spans="1:15">
      <c r="A31" s="10">
        <v>28</v>
      </c>
      <c r="B31" s="11" t="s">
        <v>191</v>
      </c>
      <c r="C31" s="12" t="s">
        <v>192</v>
      </c>
      <c r="D31" s="12" t="s">
        <v>193</v>
      </c>
      <c r="E31" s="46" t="s">
        <v>194</v>
      </c>
      <c r="F31" s="12" t="s">
        <v>195</v>
      </c>
      <c r="G31" s="12" t="s">
        <v>44</v>
      </c>
      <c r="H31" s="12" t="s">
        <v>138</v>
      </c>
      <c r="I31" s="10" t="s">
        <v>37</v>
      </c>
      <c r="J31" s="12" t="s">
        <v>38</v>
      </c>
      <c r="K31" s="33">
        <v>40</v>
      </c>
      <c r="L31" s="10">
        <v>1.5</v>
      </c>
      <c r="M31" s="10">
        <v>181</v>
      </c>
      <c r="N31" s="10">
        <f t="shared" si="0"/>
        <v>9774</v>
      </c>
      <c r="O31" s="34"/>
    </row>
    <row r="32" ht="23" customHeight="1" spans="1:15">
      <c r="A32" s="10">
        <v>29</v>
      </c>
      <c r="B32" s="11" t="s">
        <v>196</v>
      </c>
      <c r="C32" s="12" t="s">
        <v>197</v>
      </c>
      <c r="D32" s="12" t="s">
        <v>198</v>
      </c>
      <c r="E32" s="46" t="s">
        <v>199</v>
      </c>
      <c r="F32" s="12" t="s">
        <v>200</v>
      </c>
      <c r="G32" s="13" t="s">
        <v>35</v>
      </c>
      <c r="H32" s="12" t="s">
        <v>201</v>
      </c>
      <c r="I32" s="10" t="s">
        <v>37</v>
      </c>
      <c r="J32" s="12" t="s">
        <v>38</v>
      </c>
      <c r="K32" s="33">
        <v>40</v>
      </c>
      <c r="L32" s="10">
        <v>1.5</v>
      </c>
      <c r="M32" s="10">
        <v>181</v>
      </c>
      <c r="N32" s="10">
        <f t="shared" si="0"/>
        <v>9774</v>
      </c>
      <c r="O32" s="34"/>
    </row>
    <row r="33" ht="23" customHeight="1" spans="1:15">
      <c r="A33" s="10">
        <v>30</v>
      </c>
      <c r="B33" s="12" t="s">
        <v>202</v>
      </c>
      <c r="C33" s="12" t="s">
        <v>203</v>
      </c>
      <c r="D33" s="12" t="s">
        <v>204</v>
      </c>
      <c r="E33" s="46" t="s">
        <v>205</v>
      </c>
      <c r="F33" s="12" t="s">
        <v>206</v>
      </c>
      <c r="G33" s="12" t="s">
        <v>126</v>
      </c>
      <c r="H33" s="12" t="s">
        <v>207</v>
      </c>
      <c r="I33" s="10" t="s">
        <v>37</v>
      </c>
      <c r="J33" s="12" t="s">
        <v>38</v>
      </c>
      <c r="K33" s="33">
        <v>40</v>
      </c>
      <c r="L33" s="10">
        <v>1.5</v>
      </c>
      <c r="M33" s="10">
        <v>181</v>
      </c>
      <c r="N33" s="10">
        <f t="shared" si="0"/>
        <v>9774</v>
      </c>
      <c r="O33" s="34"/>
    </row>
    <row r="34" ht="23" customHeight="1" spans="1:15">
      <c r="A34" s="10">
        <v>31</v>
      </c>
      <c r="B34" s="12" t="s">
        <v>208</v>
      </c>
      <c r="C34" s="12" t="s">
        <v>209</v>
      </c>
      <c r="D34" s="12" t="s">
        <v>135</v>
      </c>
      <c r="E34" s="46" t="s">
        <v>210</v>
      </c>
      <c r="F34" s="12" t="s">
        <v>211</v>
      </c>
      <c r="G34" s="12" t="s">
        <v>69</v>
      </c>
      <c r="H34" s="12" t="s">
        <v>132</v>
      </c>
      <c r="I34" s="10" t="s">
        <v>37</v>
      </c>
      <c r="J34" s="12" t="s">
        <v>212</v>
      </c>
      <c r="K34" s="33">
        <v>40</v>
      </c>
      <c r="L34" s="10">
        <v>1.5</v>
      </c>
      <c r="M34" s="10">
        <v>85</v>
      </c>
      <c r="N34" s="10">
        <f t="shared" si="0"/>
        <v>4590</v>
      </c>
      <c r="O34" s="34"/>
    </row>
    <row r="35" ht="23" customHeight="1" spans="1:15">
      <c r="A35" s="10">
        <v>32</v>
      </c>
      <c r="B35" s="46" t="s">
        <v>208</v>
      </c>
      <c r="C35" s="12" t="s">
        <v>213</v>
      </c>
      <c r="D35" s="12" t="s">
        <v>214</v>
      </c>
      <c r="E35" s="46" t="s">
        <v>215</v>
      </c>
      <c r="F35" s="12" t="s">
        <v>216</v>
      </c>
      <c r="G35" s="12" t="s">
        <v>217</v>
      </c>
      <c r="H35" s="12" t="s">
        <v>218</v>
      </c>
      <c r="I35" s="10" t="s">
        <v>217</v>
      </c>
      <c r="J35" s="12" t="s">
        <v>38</v>
      </c>
      <c r="K35" s="33">
        <v>40</v>
      </c>
      <c r="L35" s="10">
        <v>1.5</v>
      </c>
      <c r="M35" s="10">
        <v>91</v>
      </c>
      <c r="N35" s="10">
        <f t="shared" si="0"/>
        <v>4914</v>
      </c>
      <c r="O35" s="34"/>
    </row>
    <row r="36" ht="23" customHeight="1" spans="1:15">
      <c r="A36" s="10">
        <v>33</v>
      </c>
      <c r="B36" s="12">
        <v>112</v>
      </c>
      <c r="C36" s="12" t="s">
        <v>219</v>
      </c>
      <c r="D36" s="12" t="s">
        <v>220</v>
      </c>
      <c r="E36" s="46" t="s">
        <v>221</v>
      </c>
      <c r="F36" s="12" t="s">
        <v>222</v>
      </c>
      <c r="G36" s="12" t="s">
        <v>217</v>
      </c>
      <c r="H36" s="12" t="s">
        <v>223</v>
      </c>
      <c r="I36" s="10" t="s">
        <v>217</v>
      </c>
      <c r="J36" s="12" t="s">
        <v>38</v>
      </c>
      <c r="K36" s="33">
        <v>40</v>
      </c>
      <c r="L36" s="10">
        <v>1.5</v>
      </c>
      <c r="M36" s="10">
        <v>91</v>
      </c>
      <c r="N36" s="10">
        <f t="shared" si="0"/>
        <v>4914</v>
      </c>
      <c r="O36" s="34"/>
    </row>
    <row r="37" ht="23" customHeight="1" spans="1:15">
      <c r="A37" s="10">
        <v>34</v>
      </c>
      <c r="B37" s="12">
        <v>113</v>
      </c>
      <c r="C37" s="12" t="s">
        <v>224</v>
      </c>
      <c r="D37" s="12" t="s">
        <v>225</v>
      </c>
      <c r="E37" s="46" t="s">
        <v>226</v>
      </c>
      <c r="F37" s="12" t="s">
        <v>227</v>
      </c>
      <c r="G37" s="12" t="s">
        <v>102</v>
      </c>
      <c r="H37" s="12" t="s">
        <v>228</v>
      </c>
      <c r="I37" s="10" t="s">
        <v>37</v>
      </c>
      <c r="J37" s="12" t="s">
        <v>38</v>
      </c>
      <c r="K37" s="33">
        <v>40</v>
      </c>
      <c r="L37" s="10">
        <v>1.5</v>
      </c>
      <c r="M37" s="10">
        <v>181</v>
      </c>
      <c r="N37" s="10">
        <f t="shared" si="0"/>
        <v>9774</v>
      </c>
      <c r="O37" s="34"/>
    </row>
    <row r="38" ht="23" customHeight="1" spans="1:15">
      <c r="A38" s="10">
        <v>35</v>
      </c>
      <c r="B38" s="12" t="s">
        <v>229</v>
      </c>
      <c r="C38" s="12" t="s">
        <v>230</v>
      </c>
      <c r="D38" s="12" t="s">
        <v>231</v>
      </c>
      <c r="E38" s="46" t="s">
        <v>232</v>
      </c>
      <c r="F38" s="12" t="s">
        <v>233</v>
      </c>
      <c r="G38" s="12" t="s">
        <v>69</v>
      </c>
      <c r="H38" s="12" t="s">
        <v>234</v>
      </c>
      <c r="I38" s="10" t="s">
        <v>37</v>
      </c>
      <c r="J38" s="12" t="s">
        <v>38</v>
      </c>
      <c r="K38" s="33">
        <v>40</v>
      </c>
      <c r="L38" s="10">
        <v>1.5</v>
      </c>
      <c r="M38" s="10">
        <v>181</v>
      </c>
      <c r="N38" s="10">
        <f t="shared" si="0"/>
        <v>9774</v>
      </c>
      <c r="O38" s="34"/>
    </row>
    <row r="39" ht="23" customHeight="1" spans="1:15">
      <c r="A39" s="10">
        <v>36</v>
      </c>
      <c r="B39" s="11" t="s">
        <v>235</v>
      </c>
      <c r="C39" s="12" t="s">
        <v>236</v>
      </c>
      <c r="D39" s="12" t="s">
        <v>237</v>
      </c>
      <c r="E39" s="46" t="s">
        <v>238</v>
      </c>
      <c r="F39" s="12" t="s">
        <v>239</v>
      </c>
      <c r="G39" s="12" t="s">
        <v>44</v>
      </c>
      <c r="H39" s="12" t="s">
        <v>240</v>
      </c>
      <c r="I39" s="10" t="s">
        <v>37</v>
      </c>
      <c r="J39" s="12" t="s">
        <v>241</v>
      </c>
      <c r="K39" s="33">
        <v>40</v>
      </c>
      <c r="L39" s="10">
        <v>1.5</v>
      </c>
      <c r="M39" s="10">
        <v>140</v>
      </c>
      <c r="N39" s="10">
        <f t="shared" si="0"/>
        <v>7560</v>
      </c>
      <c r="O39" s="34"/>
    </row>
    <row r="40" ht="23" customHeight="1" spans="1:15">
      <c r="A40" s="15" t="s">
        <v>242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5"/>
      <c r="M40" s="10">
        <f>SUM(M4:M39)</f>
        <v>5612</v>
      </c>
      <c r="N40" s="10">
        <f>SUM(N4:N39)</f>
        <v>302984</v>
      </c>
      <c r="O40" s="36"/>
    </row>
    <row r="41" s="3" customFormat="1" ht="30" customHeight="1" spans="1:15">
      <c r="A41" s="17" t="s">
        <v>243</v>
      </c>
      <c r="B41" s="17"/>
      <c r="C41" s="17"/>
      <c r="D41" s="17"/>
      <c r="E41" s="18"/>
      <c r="F41" s="19"/>
      <c r="G41" s="19" t="s">
        <v>244</v>
      </c>
      <c r="H41" s="17" t="s">
        <v>245</v>
      </c>
      <c r="I41" s="17"/>
      <c r="J41" s="26"/>
      <c r="K41" s="26"/>
      <c r="L41" s="27"/>
      <c r="M41" s="27"/>
      <c r="N41" s="26"/>
      <c r="O41" s="26"/>
    </row>
  </sheetData>
  <autoFilter xmlns:etc="http://www.wps.cn/officeDocument/2017/etCustomData" ref="A3:XDZ41" etc:filterBottomFollowUsedRange="0">
    <extLst/>
  </autoFilter>
  <sortState ref="A4:O39">
    <sortCondition ref="A4:A39"/>
  </sortState>
  <mergeCells count="6">
    <mergeCell ref="A1:O1"/>
    <mergeCell ref="A2:G2"/>
    <mergeCell ref="J2:O2"/>
    <mergeCell ref="A40:L40"/>
    <mergeCell ref="A41:D41"/>
    <mergeCell ref="H41:I41"/>
  </mergeCells>
  <pageMargins left="0.75" right="0.75" top="1" bottom="1" header="0.5" footer="0.5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B38"/>
  <sheetViews>
    <sheetView view="pageBreakPreview" zoomScaleNormal="100" topLeftCell="A2" workbookViewId="0">
      <selection activeCell="P12" sqref="P12"/>
    </sheetView>
  </sheetViews>
  <sheetFormatPr defaultColWidth="9" defaultRowHeight="13.5"/>
  <cols>
    <col min="1" max="1" width="5.375" customWidth="1"/>
    <col min="2" max="3" width="7.375" customWidth="1"/>
    <col min="4" max="4" width="20.375" customWidth="1"/>
    <col min="5" max="5" width="18.25" customWidth="1"/>
    <col min="6" max="6" width="12.625" customWidth="1"/>
    <col min="7" max="10" width="11.5" customWidth="1"/>
    <col min="11" max="11" width="4.625" customWidth="1"/>
    <col min="12" max="12" width="5.875" customWidth="1"/>
    <col min="13" max="13" width="10.125" customWidth="1"/>
    <col min="14" max="14" width="9.375"/>
  </cols>
  <sheetData>
    <row r="1" s="1" customFormat="1" ht="62" customHeight="1" spans="1:14">
      <c r="A1" s="4" t="s">
        <v>246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4" customHeight="1" spans="1:14">
      <c r="A2" s="5" t="s">
        <v>14</v>
      </c>
      <c r="B2" s="5"/>
      <c r="C2" s="5"/>
      <c r="D2" s="5"/>
      <c r="E2" s="5"/>
      <c r="F2" s="6"/>
      <c r="G2" s="6"/>
      <c r="H2" s="6"/>
      <c r="I2" s="6"/>
      <c r="J2" s="20" t="s">
        <v>15</v>
      </c>
      <c r="K2" s="20"/>
      <c r="L2" s="20"/>
      <c r="M2" s="20"/>
      <c r="N2" s="20"/>
    </row>
    <row r="3" s="2" customFormat="1" ht="30" customHeight="1" spans="1:16356">
      <c r="A3" s="7" t="s">
        <v>2</v>
      </c>
      <c r="B3" s="7" t="s">
        <v>16</v>
      </c>
      <c r="C3" s="7" t="s">
        <v>17</v>
      </c>
      <c r="D3" s="7" t="s">
        <v>18</v>
      </c>
      <c r="E3" s="7" t="s">
        <v>19</v>
      </c>
      <c r="F3" s="8" t="s">
        <v>20</v>
      </c>
      <c r="G3" s="9" t="s">
        <v>21</v>
      </c>
      <c r="H3" s="8" t="s">
        <v>22</v>
      </c>
      <c r="I3" s="9" t="s">
        <v>247</v>
      </c>
      <c r="J3" s="9" t="s">
        <v>248</v>
      </c>
      <c r="K3" s="21" t="s">
        <v>26</v>
      </c>
      <c r="L3" s="21" t="s">
        <v>249</v>
      </c>
      <c r="M3" s="22" t="s">
        <v>250</v>
      </c>
      <c r="N3" s="21" t="s">
        <v>29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  <c r="XDW3" s="23"/>
      <c r="XDX3" s="23"/>
      <c r="XDY3" s="23"/>
      <c r="XDZ3" s="23"/>
      <c r="XEA3" s="23"/>
      <c r="XEB3" s="23"/>
    </row>
    <row r="4" ht="23" customHeight="1" spans="1:14">
      <c r="A4" s="10">
        <v>1</v>
      </c>
      <c r="B4" s="11" t="s">
        <v>30</v>
      </c>
      <c r="C4" s="12" t="s">
        <v>31</v>
      </c>
      <c r="D4" s="12" t="s">
        <v>32</v>
      </c>
      <c r="E4" s="46" t="s">
        <v>33</v>
      </c>
      <c r="F4" s="12" t="s">
        <v>34</v>
      </c>
      <c r="G4" s="13" t="s">
        <v>35</v>
      </c>
      <c r="H4" s="12" t="s">
        <v>36</v>
      </c>
      <c r="I4" s="10" t="s">
        <v>37</v>
      </c>
      <c r="J4" s="12" t="s">
        <v>38</v>
      </c>
      <c r="K4" s="10">
        <v>12</v>
      </c>
      <c r="L4" s="10">
        <v>181</v>
      </c>
      <c r="M4" s="10">
        <v>1954</v>
      </c>
      <c r="N4" s="24"/>
    </row>
    <row r="5" ht="23" customHeight="1" spans="1:14">
      <c r="A5" s="10">
        <v>2</v>
      </c>
      <c r="B5" s="11" t="s">
        <v>39</v>
      </c>
      <c r="C5" s="12" t="s">
        <v>40</v>
      </c>
      <c r="D5" s="12" t="s">
        <v>41</v>
      </c>
      <c r="E5" s="46" t="s">
        <v>42</v>
      </c>
      <c r="F5" s="12" t="s">
        <v>43</v>
      </c>
      <c r="G5" s="12" t="s">
        <v>44</v>
      </c>
      <c r="H5" s="12" t="s">
        <v>45</v>
      </c>
      <c r="I5" s="10" t="s">
        <v>37</v>
      </c>
      <c r="J5" s="12" t="s">
        <v>38</v>
      </c>
      <c r="K5" s="10">
        <v>12</v>
      </c>
      <c r="L5" s="10">
        <v>181</v>
      </c>
      <c r="M5" s="10">
        <v>1954</v>
      </c>
      <c r="N5" s="24"/>
    </row>
    <row r="6" ht="23" customHeight="1" spans="1:14">
      <c r="A6" s="10">
        <v>3</v>
      </c>
      <c r="B6" s="11" t="s">
        <v>46</v>
      </c>
      <c r="C6" s="12" t="s">
        <v>47</v>
      </c>
      <c r="D6" s="12" t="s">
        <v>48</v>
      </c>
      <c r="E6" s="46" t="s">
        <v>49</v>
      </c>
      <c r="F6" s="12" t="s">
        <v>50</v>
      </c>
      <c r="G6" s="12" t="s">
        <v>51</v>
      </c>
      <c r="H6" s="12" t="s">
        <v>52</v>
      </c>
      <c r="I6" s="10" t="s">
        <v>37</v>
      </c>
      <c r="J6" s="12" t="s">
        <v>38</v>
      </c>
      <c r="K6" s="10">
        <v>12</v>
      </c>
      <c r="L6" s="10">
        <v>181</v>
      </c>
      <c r="M6" s="10">
        <v>1954</v>
      </c>
      <c r="N6" s="24"/>
    </row>
    <row r="7" ht="23" customHeight="1" spans="1:14">
      <c r="A7" s="10">
        <v>4</v>
      </c>
      <c r="B7" s="11" t="s">
        <v>53</v>
      </c>
      <c r="C7" s="12" t="s">
        <v>54</v>
      </c>
      <c r="D7" s="12" t="s">
        <v>55</v>
      </c>
      <c r="E7" s="46" t="s">
        <v>56</v>
      </c>
      <c r="F7" s="12" t="s">
        <v>57</v>
      </c>
      <c r="G7" s="13" t="s">
        <v>35</v>
      </c>
      <c r="H7" s="12" t="s">
        <v>58</v>
      </c>
      <c r="I7" s="10" t="s">
        <v>37</v>
      </c>
      <c r="J7" s="12" t="s">
        <v>38</v>
      </c>
      <c r="K7" s="10">
        <v>12</v>
      </c>
      <c r="L7" s="10">
        <v>181</v>
      </c>
      <c r="M7" s="10">
        <v>1954</v>
      </c>
      <c r="N7" s="24"/>
    </row>
    <row r="8" ht="23" customHeight="1" spans="1:14">
      <c r="A8" s="10">
        <v>5</v>
      </c>
      <c r="B8" s="11" t="s">
        <v>59</v>
      </c>
      <c r="C8" s="12" t="s">
        <v>60</v>
      </c>
      <c r="D8" s="12" t="s">
        <v>61</v>
      </c>
      <c r="E8" s="46" t="s">
        <v>62</v>
      </c>
      <c r="F8" s="12" t="s">
        <v>63</v>
      </c>
      <c r="G8" s="12" t="s">
        <v>51</v>
      </c>
      <c r="H8" s="12" t="s">
        <v>44</v>
      </c>
      <c r="I8" s="10" t="s">
        <v>37</v>
      </c>
      <c r="J8" s="12" t="s">
        <v>38</v>
      </c>
      <c r="K8" s="10">
        <v>12</v>
      </c>
      <c r="L8" s="10">
        <v>181</v>
      </c>
      <c r="M8" s="10">
        <v>1954</v>
      </c>
      <c r="N8" s="24"/>
    </row>
    <row r="9" ht="23" customHeight="1" spans="1:14">
      <c r="A9" s="10">
        <v>6</v>
      </c>
      <c r="B9" s="12" t="s">
        <v>64</v>
      </c>
      <c r="C9" s="12" t="s">
        <v>65</v>
      </c>
      <c r="D9" s="12" t="s">
        <v>66</v>
      </c>
      <c r="E9" s="46" t="s">
        <v>67</v>
      </c>
      <c r="F9" s="12" t="s">
        <v>68</v>
      </c>
      <c r="G9" s="12" t="s">
        <v>69</v>
      </c>
      <c r="H9" s="12" t="s">
        <v>70</v>
      </c>
      <c r="I9" s="10" t="s">
        <v>37</v>
      </c>
      <c r="J9" s="12" t="s">
        <v>38</v>
      </c>
      <c r="K9" s="10">
        <v>12</v>
      </c>
      <c r="L9" s="10">
        <v>181</v>
      </c>
      <c r="M9" s="10">
        <v>1954</v>
      </c>
      <c r="N9" s="24"/>
    </row>
    <row r="10" ht="23" customHeight="1" spans="1:14">
      <c r="A10" s="10">
        <v>7</v>
      </c>
      <c r="B10" s="11" t="s">
        <v>71</v>
      </c>
      <c r="C10" s="12" t="s">
        <v>72</v>
      </c>
      <c r="D10" s="12" t="s">
        <v>73</v>
      </c>
      <c r="E10" s="46" t="s">
        <v>74</v>
      </c>
      <c r="F10" s="12" t="s">
        <v>75</v>
      </c>
      <c r="G10" s="12" t="s">
        <v>44</v>
      </c>
      <c r="H10" s="12" t="s">
        <v>76</v>
      </c>
      <c r="I10" s="10" t="s">
        <v>37</v>
      </c>
      <c r="J10" s="12" t="s">
        <v>77</v>
      </c>
      <c r="K10" s="10">
        <v>12</v>
      </c>
      <c r="L10" s="10">
        <v>90</v>
      </c>
      <c r="M10" s="10">
        <f>K10*L10*0.9</f>
        <v>972</v>
      </c>
      <c r="N10" s="24"/>
    </row>
    <row r="11" ht="23" customHeight="1" spans="1:14">
      <c r="A11" s="10">
        <v>8</v>
      </c>
      <c r="B11" s="11" t="s">
        <v>84</v>
      </c>
      <c r="C11" s="12" t="s">
        <v>85</v>
      </c>
      <c r="D11" s="12" t="s">
        <v>86</v>
      </c>
      <c r="E11" s="46" t="s">
        <v>87</v>
      </c>
      <c r="F11" s="12" t="s">
        <v>88</v>
      </c>
      <c r="G11" s="12" t="s">
        <v>44</v>
      </c>
      <c r="H11" s="12" t="s">
        <v>89</v>
      </c>
      <c r="I11" s="10" t="s">
        <v>37</v>
      </c>
      <c r="J11" s="12" t="s">
        <v>38</v>
      </c>
      <c r="K11" s="10">
        <v>12</v>
      </c>
      <c r="L11" s="10">
        <v>181</v>
      </c>
      <c r="M11" s="10">
        <v>1954</v>
      </c>
      <c r="N11" s="24"/>
    </row>
    <row r="12" ht="23" customHeight="1" spans="1:14">
      <c r="A12" s="10">
        <v>9</v>
      </c>
      <c r="B12" s="12" t="s">
        <v>90</v>
      </c>
      <c r="C12" s="12" t="s">
        <v>91</v>
      </c>
      <c r="D12" s="12" t="s">
        <v>92</v>
      </c>
      <c r="E12" s="46" t="s">
        <v>93</v>
      </c>
      <c r="F12" s="12" t="s">
        <v>94</v>
      </c>
      <c r="G12" s="12" t="s">
        <v>95</v>
      </c>
      <c r="H12" s="12" t="s">
        <v>96</v>
      </c>
      <c r="I12" s="10" t="s">
        <v>37</v>
      </c>
      <c r="J12" s="12" t="s">
        <v>38</v>
      </c>
      <c r="K12" s="10">
        <v>12</v>
      </c>
      <c r="L12" s="10">
        <v>181</v>
      </c>
      <c r="M12" s="10">
        <v>1954</v>
      </c>
      <c r="N12" s="24"/>
    </row>
    <row r="13" ht="23" customHeight="1" spans="1:14">
      <c r="A13" s="10">
        <v>10</v>
      </c>
      <c r="B13" s="12" t="s">
        <v>97</v>
      </c>
      <c r="C13" s="12" t="s">
        <v>98</v>
      </c>
      <c r="D13" s="12" t="s">
        <v>99</v>
      </c>
      <c r="E13" s="46" t="s">
        <v>100</v>
      </c>
      <c r="F13" s="12" t="s">
        <v>101</v>
      </c>
      <c r="G13" s="12" t="s">
        <v>102</v>
      </c>
      <c r="H13" s="12" t="s">
        <v>103</v>
      </c>
      <c r="I13" s="10" t="s">
        <v>37</v>
      </c>
      <c r="J13" s="12" t="s">
        <v>38</v>
      </c>
      <c r="K13" s="10">
        <v>12</v>
      </c>
      <c r="L13" s="10">
        <v>181</v>
      </c>
      <c r="M13" s="10">
        <v>1954</v>
      </c>
      <c r="N13" s="24"/>
    </row>
    <row r="14" ht="23" customHeight="1" spans="1:14">
      <c r="A14" s="10">
        <v>11</v>
      </c>
      <c r="B14" s="12" t="s">
        <v>104</v>
      </c>
      <c r="C14" s="12" t="s">
        <v>105</v>
      </c>
      <c r="D14" s="12" t="s">
        <v>106</v>
      </c>
      <c r="E14" s="46" t="s">
        <v>107</v>
      </c>
      <c r="F14" s="12" t="s">
        <v>108</v>
      </c>
      <c r="G14" s="12" t="s">
        <v>102</v>
      </c>
      <c r="H14" s="12" t="s">
        <v>109</v>
      </c>
      <c r="I14" s="10" t="s">
        <v>37</v>
      </c>
      <c r="J14" s="12" t="s">
        <v>38</v>
      </c>
      <c r="K14" s="10">
        <v>12</v>
      </c>
      <c r="L14" s="10">
        <v>181</v>
      </c>
      <c r="M14" s="10">
        <v>1954</v>
      </c>
      <c r="N14" s="24"/>
    </row>
    <row r="15" ht="23" customHeight="1" spans="1:14">
      <c r="A15" s="10">
        <v>12</v>
      </c>
      <c r="B15" s="12" t="s">
        <v>116</v>
      </c>
      <c r="C15" s="12" t="s">
        <v>117</v>
      </c>
      <c r="D15" s="12" t="s">
        <v>118</v>
      </c>
      <c r="E15" s="46" t="s">
        <v>119</v>
      </c>
      <c r="F15" s="12" t="s">
        <v>75</v>
      </c>
      <c r="G15" s="12" t="s">
        <v>95</v>
      </c>
      <c r="H15" s="12" t="s">
        <v>120</v>
      </c>
      <c r="I15" s="10" t="s">
        <v>37</v>
      </c>
      <c r="J15" s="12" t="s">
        <v>38</v>
      </c>
      <c r="K15" s="10">
        <v>12</v>
      </c>
      <c r="L15" s="10">
        <v>181</v>
      </c>
      <c r="M15" s="10">
        <v>1954</v>
      </c>
      <c r="N15" s="24"/>
    </row>
    <row r="16" ht="23" customHeight="1" spans="1:14">
      <c r="A16" s="10">
        <v>13</v>
      </c>
      <c r="B16" s="12" t="s">
        <v>121</v>
      </c>
      <c r="C16" s="12" t="s">
        <v>122</v>
      </c>
      <c r="D16" s="12" t="s">
        <v>123</v>
      </c>
      <c r="E16" s="46" t="s">
        <v>124</v>
      </c>
      <c r="F16" s="12" t="s">
        <v>125</v>
      </c>
      <c r="G16" s="12" t="s">
        <v>126</v>
      </c>
      <c r="H16" s="12" t="s">
        <v>127</v>
      </c>
      <c r="I16" s="10" t="s">
        <v>37</v>
      </c>
      <c r="J16" s="12" t="s">
        <v>38</v>
      </c>
      <c r="K16" s="10">
        <v>12</v>
      </c>
      <c r="L16" s="10">
        <v>181</v>
      </c>
      <c r="M16" s="10">
        <v>1954</v>
      </c>
      <c r="N16" s="24"/>
    </row>
    <row r="17" ht="23" customHeight="1" spans="1:14">
      <c r="A17" s="10">
        <v>14</v>
      </c>
      <c r="B17" s="11" t="s">
        <v>128</v>
      </c>
      <c r="C17" s="12" t="s">
        <v>129</v>
      </c>
      <c r="D17" s="12" t="s">
        <v>99</v>
      </c>
      <c r="E17" s="46" t="s">
        <v>130</v>
      </c>
      <c r="F17" s="12" t="s">
        <v>131</v>
      </c>
      <c r="G17" s="12" t="s">
        <v>51</v>
      </c>
      <c r="H17" s="12" t="s">
        <v>132</v>
      </c>
      <c r="I17" s="10" t="s">
        <v>37</v>
      </c>
      <c r="J17" s="12" t="s">
        <v>38</v>
      </c>
      <c r="K17" s="10">
        <v>12</v>
      </c>
      <c r="L17" s="10">
        <v>181</v>
      </c>
      <c r="M17" s="10">
        <v>1954</v>
      </c>
      <c r="N17" s="24"/>
    </row>
    <row r="18" ht="23" customHeight="1" spans="1:14">
      <c r="A18" s="10">
        <v>15</v>
      </c>
      <c r="B18" s="11" t="s">
        <v>133</v>
      </c>
      <c r="C18" s="12" t="s">
        <v>134</v>
      </c>
      <c r="D18" s="12" t="s">
        <v>135</v>
      </c>
      <c r="E18" s="46" t="s">
        <v>136</v>
      </c>
      <c r="F18" s="12" t="s">
        <v>137</v>
      </c>
      <c r="G18" s="12" t="s">
        <v>44</v>
      </c>
      <c r="H18" s="12" t="s">
        <v>138</v>
      </c>
      <c r="I18" s="10" t="s">
        <v>37</v>
      </c>
      <c r="J18" s="12" t="s">
        <v>38</v>
      </c>
      <c r="K18" s="10">
        <v>12</v>
      </c>
      <c r="L18" s="10">
        <v>181</v>
      </c>
      <c r="M18" s="10">
        <v>1954</v>
      </c>
      <c r="N18" s="24"/>
    </row>
    <row r="19" ht="23" customHeight="1" spans="1:14">
      <c r="A19" s="10">
        <v>16</v>
      </c>
      <c r="B19" s="11" t="s">
        <v>139</v>
      </c>
      <c r="C19" s="12" t="s">
        <v>140</v>
      </c>
      <c r="D19" s="12" t="s">
        <v>141</v>
      </c>
      <c r="E19" s="46" t="s">
        <v>142</v>
      </c>
      <c r="F19" s="12" t="s">
        <v>143</v>
      </c>
      <c r="G19" s="13" t="s">
        <v>35</v>
      </c>
      <c r="H19" s="12" t="s">
        <v>144</v>
      </c>
      <c r="I19" s="10" t="s">
        <v>37</v>
      </c>
      <c r="J19" s="12" t="s">
        <v>38</v>
      </c>
      <c r="K19" s="10">
        <v>12</v>
      </c>
      <c r="L19" s="10">
        <v>181</v>
      </c>
      <c r="M19" s="10">
        <v>1954</v>
      </c>
      <c r="N19" s="24"/>
    </row>
    <row r="20" ht="23" customHeight="1" spans="1:14">
      <c r="A20" s="10">
        <v>17</v>
      </c>
      <c r="B20" s="11" t="s">
        <v>145</v>
      </c>
      <c r="C20" s="12" t="s">
        <v>146</v>
      </c>
      <c r="D20" s="12" t="s">
        <v>147</v>
      </c>
      <c r="E20" s="46" t="s">
        <v>148</v>
      </c>
      <c r="F20" s="12" t="s">
        <v>149</v>
      </c>
      <c r="G20" s="12" t="s">
        <v>51</v>
      </c>
      <c r="H20" s="12" t="s">
        <v>150</v>
      </c>
      <c r="I20" s="10" t="s">
        <v>37</v>
      </c>
      <c r="J20" s="12" t="s">
        <v>38</v>
      </c>
      <c r="K20" s="10">
        <v>12</v>
      </c>
      <c r="L20" s="10">
        <v>181</v>
      </c>
      <c r="M20" s="10">
        <v>1954</v>
      </c>
      <c r="N20" s="24"/>
    </row>
    <row r="21" ht="23" customHeight="1" spans="1:14">
      <c r="A21" s="10">
        <v>18</v>
      </c>
      <c r="B21" s="12" t="s">
        <v>151</v>
      </c>
      <c r="C21" s="12" t="s">
        <v>152</v>
      </c>
      <c r="D21" s="12" t="s">
        <v>55</v>
      </c>
      <c r="E21" s="46" t="s">
        <v>153</v>
      </c>
      <c r="F21" s="12" t="s">
        <v>154</v>
      </c>
      <c r="G21" s="13" t="s">
        <v>35</v>
      </c>
      <c r="H21" s="12" t="s">
        <v>155</v>
      </c>
      <c r="I21" s="10" t="s">
        <v>37</v>
      </c>
      <c r="J21" s="12" t="s">
        <v>77</v>
      </c>
      <c r="K21" s="10">
        <v>12</v>
      </c>
      <c r="L21" s="10">
        <v>90</v>
      </c>
      <c r="M21" s="10">
        <f>K21*L21*0.9</f>
        <v>972</v>
      </c>
      <c r="N21" s="24"/>
    </row>
    <row r="22" ht="23" customHeight="1" spans="1:14">
      <c r="A22" s="10">
        <v>19</v>
      </c>
      <c r="B22" s="11" t="s">
        <v>161</v>
      </c>
      <c r="C22" s="12" t="s">
        <v>162</v>
      </c>
      <c r="D22" s="12" t="s">
        <v>163</v>
      </c>
      <c r="E22" s="49" t="s">
        <v>164</v>
      </c>
      <c r="F22" s="12" t="s">
        <v>165</v>
      </c>
      <c r="G22" s="13" t="s">
        <v>35</v>
      </c>
      <c r="H22" s="12" t="s">
        <v>144</v>
      </c>
      <c r="I22" s="10" t="s">
        <v>37</v>
      </c>
      <c r="J22" s="12" t="s">
        <v>38</v>
      </c>
      <c r="K22" s="10">
        <v>12</v>
      </c>
      <c r="L22" s="10">
        <v>181</v>
      </c>
      <c r="M22" s="10">
        <v>1954</v>
      </c>
      <c r="N22" s="24"/>
    </row>
    <row r="23" ht="23" customHeight="1" spans="1:14">
      <c r="A23" s="10">
        <v>20</v>
      </c>
      <c r="B23" s="12" t="s">
        <v>166</v>
      </c>
      <c r="C23" s="12" t="s">
        <v>167</v>
      </c>
      <c r="D23" s="12" t="s">
        <v>106</v>
      </c>
      <c r="E23" s="46" t="s">
        <v>168</v>
      </c>
      <c r="F23" s="12" t="s">
        <v>169</v>
      </c>
      <c r="G23" s="12" t="s">
        <v>69</v>
      </c>
      <c r="H23" s="12" t="s">
        <v>170</v>
      </c>
      <c r="I23" s="10" t="s">
        <v>37</v>
      </c>
      <c r="J23" s="12" t="s">
        <v>38</v>
      </c>
      <c r="K23" s="10">
        <v>12</v>
      </c>
      <c r="L23" s="10">
        <v>181</v>
      </c>
      <c r="M23" s="10">
        <v>1954</v>
      </c>
      <c r="N23" s="24"/>
    </row>
    <row r="24" ht="23" customHeight="1" spans="1:14">
      <c r="A24" s="10">
        <v>21</v>
      </c>
      <c r="B24" s="12" t="s">
        <v>171</v>
      </c>
      <c r="C24" s="12" t="s">
        <v>172</v>
      </c>
      <c r="D24" s="12" t="s">
        <v>173</v>
      </c>
      <c r="E24" s="46" t="s">
        <v>174</v>
      </c>
      <c r="F24" s="12" t="s">
        <v>175</v>
      </c>
      <c r="G24" s="12" t="s">
        <v>102</v>
      </c>
      <c r="H24" s="12" t="s">
        <v>170</v>
      </c>
      <c r="I24" s="10" t="s">
        <v>37</v>
      </c>
      <c r="J24" s="12" t="s">
        <v>38</v>
      </c>
      <c r="K24" s="10">
        <v>12</v>
      </c>
      <c r="L24" s="10">
        <v>181</v>
      </c>
      <c r="M24" s="10">
        <v>1954</v>
      </c>
      <c r="N24" s="24"/>
    </row>
    <row r="25" ht="23" customHeight="1" spans="1:14">
      <c r="A25" s="10">
        <v>22</v>
      </c>
      <c r="B25" s="12" t="s">
        <v>176</v>
      </c>
      <c r="C25" s="12" t="s">
        <v>177</v>
      </c>
      <c r="D25" s="12" t="s">
        <v>178</v>
      </c>
      <c r="E25" s="46" t="s">
        <v>179</v>
      </c>
      <c r="F25" s="12" t="s">
        <v>180</v>
      </c>
      <c r="G25" s="12" t="s">
        <v>69</v>
      </c>
      <c r="H25" s="12" t="s">
        <v>103</v>
      </c>
      <c r="I25" s="10" t="s">
        <v>37</v>
      </c>
      <c r="J25" s="12" t="s">
        <v>38</v>
      </c>
      <c r="K25" s="10">
        <v>12</v>
      </c>
      <c r="L25" s="10">
        <v>181</v>
      </c>
      <c r="M25" s="10">
        <v>1954</v>
      </c>
      <c r="N25" s="24"/>
    </row>
    <row r="26" ht="23" customHeight="1" spans="1:14">
      <c r="A26" s="10">
        <v>23</v>
      </c>
      <c r="B26" s="11" t="s">
        <v>181</v>
      </c>
      <c r="C26" s="12" t="s">
        <v>182</v>
      </c>
      <c r="D26" s="12" t="s">
        <v>183</v>
      </c>
      <c r="E26" s="46" t="s">
        <v>184</v>
      </c>
      <c r="F26" s="12" t="s">
        <v>149</v>
      </c>
      <c r="G26" s="12" t="s">
        <v>51</v>
      </c>
      <c r="H26" s="12" t="s">
        <v>185</v>
      </c>
      <c r="I26" s="10" t="s">
        <v>37</v>
      </c>
      <c r="J26" s="12" t="s">
        <v>38</v>
      </c>
      <c r="K26" s="10">
        <v>12</v>
      </c>
      <c r="L26" s="10">
        <v>181</v>
      </c>
      <c r="M26" s="10">
        <v>1954</v>
      </c>
      <c r="N26" s="24"/>
    </row>
    <row r="27" ht="23" customHeight="1" spans="1:14">
      <c r="A27" s="10">
        <v>24</v>
      </c>
      <c r="B27" s="12" t="s">
        <v>186</v>
      </c>
      <c r="C27" s="12" t="s">
        <v>187</v>
      </c>
      <c r="D27" s="12" t="s">
        <v>188</v>
      </c>
      <c r="E27" s="46" t="s">
        <v>189</v>
      </c>
      <c r="F27" s="12" t="s">
        <v>190</v>
      </c>
      <c r="G27" s="12" t="s">
        <v>102</v>
      </c>
      <c r="H27" s="12" t="s">
        <v>58</v>
      </c>
      <c r="I27" s="10" t="s">
        <v>37</v>
      </c>
      <c r="J27" s="12" t="s">
        <v>38</v>
      </c>
      <c r="K27" s="10">
        <v>12</v>
      </c>
      <c r="L27" s="10">
        <v>181</v>
      </c>
      <c r="M27" s="10">
        <v>1954</v>
      </c>
      <c r="N27" s="24"/>
    </row>
    <row r="28" ht="23" customHeight="1" spans="1:14">
      <c r="A28" s="10">
        <v>25</v>
      </c>
      <c r="B28" s="11" t="s">
        <v>191</v>
      </c>
      <c r="C28" s="12" t="s">
        <v>192</v>
      </c>
      <c r="D28" s="12" t="s">
        <v>193</v>
      </c>
      <c r="E28" s="46" t="s">
        <v>194</v>
      </c>
      <c r="F28" s="12" t="s">
        <v>195</v>
      </c>
      <c r="G28" s="12" t="s">
        <v>44</v>
      </c>
      <c r="H28" s="12" t="s">
        <v>138</v>
      </c>
      <c r="I28" s="10" t="s">
        <v>37</v>
      </c>
      <c r="J28" s="12" t="s">
        <v>38</v>
      </c>
      <c r="K28" s="10">
        <v>12</v>
      </c>
      <c r="L28" s="10">
        <v>181</v>
      </c>
      <c r="M28" s="10">
        <v>1954</v>
      </c>
      <c r="N28" s="24"/>
    </row>
    <row r="29" ht="23" customHeight="1" spans="1:14">
      <c r="A29" s="10">
        <v>26</v>
      </c>
      <c r="B29" s="11" t="s">
        <v>196</v>
      </c>
      <c r="C29" s="12" t="s">
        <v>197</v>
      </c>
      <c r="D29" s="12" t="s">
        <v>198</v>
      </c>
      <c r="E29" s="46" t="s">
        <v>199</v>
      </c>
      <c r="F29" s="12" t="s">
        <v>200</v>
      </c>
      <c r="G29" s="13" t="s">
        <v>35</v>
      </c>
      <c r="H29" s="12" t="s">
        <v>201</v>
      </c>
      <c r="I29" s="10" t="s">
        <v>37</v>
      </c>
      <c r="J29" s="12" t="s">
        <v>38</v>
      </c>
      <c r="K29" s="10">
        <v>12</v>
      </c>
      <c r="L29" s="10">
        <v>181</v>
      </c>
      <c r="M29" s="10">
        <v>1954</v>
      </c>
      <c r="N29" s="24"/>
    </row>
    <row r="30" ht="23" customHeight="1" spans="1:14">
      <c r="A30" s="10">
        <v>27</v>
      </c>
      <c r="B30" s="12" t="s">
        <v>202</v>
      </c>
      <c r="C30" s="12" t="s">
        <v>203</v>
      </c>
      <c r="D30" s="12" t="s">
        <v>204</v>
      </c>
      <c r="E30" s="46" t="s">
        <v>205</v>
      </c>
      <c r="F30" s="12" t="s">
        <v>206</v>
      </c>
      <c r="G30" s="12" t="s">
        <v>126</v>
      </c>
      <c r="H30" s="12" t="s">
        <v>207</v>
      </c>
      <c r="I30" s="10" t="s">
        <v>37</v>
      </c>
      <c r="J30" s="12" t="s">
        <v>38</v>
      </c>
      <c r="K30" s="10">
        <v>12</v>
      </c>
      <c r="L30" s="10">
        <v>181</v>
      </c>
      <c r="M30" s="10">
        <v>1954</v>
      </c>
      <c r="N30" s="24"/>
    </row>
    <row r="31" ht="23" customHeight="1" spans="1:14">
      <c r="A31" s="10">
        <v>28</v>
      </c>
      <c r="B31" s="12" t="s">
        <v>208</v>
      </c>
      <c r="C31" s="12" t="s">
        <v>209</v>
      </c>
      <c r="D31" s="12" t="s">
        <v>135</v>
      </c>
      <c r="E31" s="46" t="s">
        <v>210</v>
      </c>
      <c r="F31" s="12" t="s">
        <v>211</v>
      </c>
      <c r="G31" s="12" t="s">
        <v>69</v>
      </c>
      <c r="H31" s="12" t="s">
        <v>132</v>
      </c>
      <c r="I31" s="10" t="s">
        <v>37</v>
      </c>
      <c r="J31" s="12" t="s">
        <v>212</v>
      </c>
      <c r="K31" s="10">
        <v>12</v>
      </c>
      <c r="L31" s="10">
        <v>85</v>
      </c>
      <c r="M31" s="10">
        <f>K31*L31*0.9</f>
        <v>918</v>
      </c>
      <c r="N31" s="24"/>
    </row>
    <row r="32" ht="23" customHeight="1" spans="1:14">
      <c r="A32" s="10">
        <v>29</v>
      </c>
      <c r="B32" s="46" t="s">
        <v>208</v>
      </c>
      <c r="C32" s="12" t="s">
        <v>213</v>
      </c>
      <c r="D32" s="12" t="s">
        <v>214</v>
      </c>
      <c r="E32" s="46" t="s">
        <v>215</v>
      </c>
      <c r="F32" s="12" t="s">
        <v>216</v>
      </c>
      <c r="G32" s="12" t="s">
        <v>217</v>
      </c>
      <c r="H32" s="12" t="s">
        <v>218</v>
      </c>
      <c r="I32" s="10" t="s">
        <v>217</v>
      </c>
      <c r="J32" s="12" t="s">
        <v>38</v>
      </c>
      <c r="K32" s="10">
        <v>12</v>
      </c>
      <c r="L32" s="10">
        <v>91</v>
      </c>
      <c r="M32" s="10">
        <v>982</v>
      </c>
      <c r="N32" s="24"/>
    </row>
    <row r="33" ht="23" customHeight="1" spans="1:14">
      <c r="A33" s="10">
        <v>30</v>
      </c>
      <c r="B33" s="12">
        <v>112</v>
      </c>
      <c r="C33" s="12" t="s">
        <v>219</v>
      </c>
      <c r="D33" s="12" t="s">
        <v>220</v>
      </c>
      <c r="E33" s="46" t="s">
        <v>221</v>
      </c>
      <c r="F33" s="12" t="s">
        <v>222</v>
      </c>
      <c r="G33" s="12" t="s">
        <v>217</v>
      </c>
      <c r="H33" s="12" t="s">
        <v>223</v>
      </c>
      <c r="I33" s="10" t="s">
        <v>217</v>
      </c>
      <c r="J33" s="12" t="s">
        <v>38</v>
      </c>
      <c r="K33" s="10">
        <v>12</v>
      </c>
      <c r="L33" s="10">
        <v>91</v>
      </c>
      <c r="M33" s="10">
        <v>982</v>
      </c>
      <c r="N33" s="24"/>
    </row>
    <row r="34" ht="23" customHeight="1" spans="1:14">
      <c r="A34" s="10">
        <v>31</v>
      </c>
      <c r="B34" s="12">
        <v>113</v>
      </c>
      <c r="C34" s="12" t="s">
        <v>224</v>
      </c>
      <c r="D34" s="12" t="s">
        <v>225</v>
      </c>
      <c r="E34" s="46" t="s">
        <v>226</v>
      </c>
      <c r="F34" s="12" t="s">
        <v>227</v>
      </c>
      <c r="G34" s="12" t="s">
        <v>102</v>
      </c>
      <c r="H34" s="12" t="s">
        <v>228</v>
      </c>
      <c r="I34" s="10" t="s">
        <v>37</v>
      </c>
      <c r="J34" s="12" t="s">
        <v>38</v>
      </c>
      <c r="K34" s="10">
        <v>12</v>
      </c>
      <c r="L34" s="10">
        <v>181</v>
      </c>
      <c r="M34" s="10">
        <v>1954</v>
      </c>
      <c r="N34" s="24"/>
    </row>
    <row r="35" ht="23" customHeight="1" spans="1:14">
      <c r="A35" s="10">
        <v>32</v>
      </c>
      <c r="B35" s="12" t="s">
        <v>229</v>
      </c>
      <c r="C35" s="12" t="s">
        <v>230</v>
      </c>
      <c r="D35" s="12" t="s">
        <v>231</v>
      </c>
      <c r="E35" s="46" t="s">
        <v>232</v>
      </c>
      <c r="F35" s="12" t="s">
        <v>233</v>
      </c>
      <c r="G35" s="12" t="s">
        <v>69</v>
      </c>
      <c r="H35" s="12" t="s">
        <v>234</v>
      </c>
      <c r="I35" s="10" t="s">
        <v>37</v>
      </c>
      <c r="J35" s="12" t="s">
        <v>38</v>
      </c>
      <c r="K35" s="10">
        <v>12</v>
      </c>
      <c r="L35" s="10">
        <v>181</v>
      </c>
      <c r="M35" s="10">
        <v>1954</v>
      </c>
      <c r="N35" s="24"/>
    </row>
    <row r="36" ht="23" customHeight="1" spans="1:14">
      <c r="A36" s="10">
        <v>33</v>
      </c>
      <c r="B36" s="11" t="s">
        <v>235</v>
      </c>
      <c r="C36" s="12" t="s">
        <v>236</v>
      </c>
      <c r="D36" s="12" t="s">
        <v>251</v>
      </c>
      <c r="E36" s="46" t="s">
        <v>238</v>
      </c>
      <c r="F36" s="12" t="s">
        <v>239</v>
      </c>
      <c r="G36" s="12" t="s">
        <v>44</v>
      </c>
      <c r="H36" s="12" t="s">
        <v>240</v>
      </c>
      <c r="I36" s="10" t="s">
        <v>37</v>
      </c>
      <c r="J36" s="12" t="s">
        <v>241</v>
      </c>
      <c r="K36" s="10">
        <v>12</v>
      </c>
      <c r="L36" s="10">
        <v>140</v>
      </c>
      <c r="M36" s="10">
        <f>K36*L36*0.9</f>
        <v>1512</v>
      </c>
      <c r="N36" s="24"/>
    </row>
    <row r="37" ht="23" customHeight="1" spans="1:14">
      <c r="A37" s="15" t="s">
        <v>242</v>
      </c>
      <c r="B37" s="16"/>
      <c r="C37" s="16"/>
      <c r="D37" s="16"/>
      <c r="E37" s="16"/>
      <c r="F37" s="16"/>
      <c r="G37" s="16"/>
      <c r="H37" s="16"/>
      <c r="I37" s="16"/>
      <c r="J37" s="16"/>
      <c r="K37" s="25"/>
      <c r="L37" s="10">
        <f>SUM(L4:L36)</f>
        <v>5474</v>
      </c>
      <c r="M37" s="10">
        <f>SUM(M4:M36)</f>
        <v>59096</v>
      </c>
      <c r="N37" s="24"/>
    </row>
    <row r="38" s="3" customFormat="1" ht="41" customHeight="1" spans="1:15">
      <c r="A38" s="17" t="s">
        <v>243</v>
      </c>
      <c r="B38" s="17"/>
      <c r="C38" s="17"/>
      <c r="D38" s="17"/>
      <c r="E38" s="18"/>
      <c r="F38" s="19"/>
      <c r="G38" s="19" t="s">
        <v>244</v>
      </c>
      <c r="H38" s="17" t="s">
        <v>245</v>
      </c>
      <c r="I38" s="17"/>
      <c r="J38" s="26"/>
      <c r="K38" s="26"/>
      <c r="L38" s="27"/>
      <c r="M38" s="27"/>
      <c r="N38" s="28"/>
      <c r="O38" s="26"/>
    </row>
  </sheetData>
  <autoFilter xmlns:etc="http://www.wps.cn/officeDocument/2017/etCustomData" ref="A3:XEB38" etc:filterBottomFollowUsedRange="0">
    <extLst/>
  </autoFilter>
  <mergeCells count="6">
    <mergeCell ref="A1:N1"/>
    <mergeCell ref="A2:G2"/>
    <mergeCell ref="J2:N2"/>
    <mergeCell ref="A37:K37"/>
    <mergeCell ref="A38:D38"/>
    <mergeCell ref="H38:I38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租赁</vt:lpstr>
      <vt:lpstr>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2025-07-21T02:03:00Z</dcterms:created>
  <dcterms:modified xsi:type="dcterms:W3CDTF">2025-10-13T00:58:02Z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55ADC627AE884304AF500FD1B71C6256_11</vt:lpwstr>
  </property>
  <property fmtid="{D5CDD505-2E9C-101B-9397-08002B2CF9AE}" pid="3" name="KSOProductBuildVer">
    <vt:lpwstr>2052-12.1.0.22529</vt:lpwstr>
  </property>
</Properties>
</file>