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<sst xmlns="http://schemas.openxmlformats.org/spreadsheetml/2006/main" count="636" uniqueCount="327">
  <si>
    <t>中国人民财产保险股份有限公司河北省分公司种植险及森林保险承保公示清单</t>
  </si>
  <si>
    <t>投保组织者：</t>
  </si>
  <si>
    <t>投保时间：</t>
  </si>
  <si>
    <t>魏县回隆镇韩南村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</si>
  <si>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</si>
  <si>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</si>
  <si>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</si>
  <si>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</si>
  <si>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</si>
  <si>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</si>
  <si>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</si>
  <si>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</si>
  <si>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</si>
  <si>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</si>
  <si>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</si>
  <si>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</si>
  <si>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吴建新</t>
  </si>
  <si>
    <t>小麦完全成本保险</t>
  </si>
  <si>
    <t>谷俊英</t>
  </si>
  <si>
    <t>韩玉朋</t>
  </si>
  <si>
    <t>吴俊臣</t>
  </si>
  <si>
    <t>许清香</t>
  </si>
  <si>
    <t>韩景新</t>
  </si>
  <si>
    <t>吴纪忠</t>
  </si>
  <si>
    <t>韩海</t>
  </si>
  <si>
    <t>吴好文</t>
  </si>
  <si>
    <t>韩景臣</t>
  </si>
  <si>
    <t>韩景昌</t>
  </si>
  <si>
    <t>吴纪学</t>
  </si>
  <si>
    <t>张爱荣</t>
  </si>
  <si>
    <t>韩玉忠</t>
  </si>
  <si>
    <t>韩学德</t>
  </si>
  <si>
    <t>李玉国</t>
  </si>
  <si>
    <t>韩文祥</t>
  </si>
  <si>
    <t>吴真文</t>
  </si>
  <si>
    <t>吴纪福</t>
  </si>
  <si>
    <t>韩玉坤</t>
  </si>
  <si>
    <t>韩景杰</t>
  </si>
  <si>
    <t>吴朋堂</t>
  </si>
  <si>
    <t>田文平</t>
  </si>
  <si>
    <t>李席宾</t>
  </si>
  <si>
    <t>韩泽</t>
  </si>
  <si>
    <t>韩树新</t>
  </si>
  <si>
    <t>梁现芳</t>
  </si>
  <si>
    <t>梁学菊</t>
  </si>
  <si>
    <t>朱河山</t>
  </si>
  <si>
    <t>韩景孔</t>
  </si>
  <si>
    <t>吴纪臣</t>
  </si>
  <si>
    <t>吴纪勤</t>
  </si>
  <si>
    <t>李席臣</t>
  </si>
  <si>
    <t>韩景双</t>
  </si>
  <si>
    <t>李俊喜</t>
  </si>
  <si>
    <t>韩玉民</t>
  </si>
  <si>
    <t>梁华</t>
  </si>
  <si>
    <t>吴纪德</t>
  </si>
  <si>
    <t>吴纪廷</t>
  </si>
  <si>
    <t>李九梅</t>
  </si>
  <si>
    <t>吴朋金</t>
  </si>
  <si>
    <t>程书秀</t>
  </si>
  <si>
    <t>孔西梅</t>
  </si>
  <si>
    <t>韩景孟</t>
  </si>
  <si>
    <t>李长印</t>
  </si>
  <si>
    <t>韩文堂</t>
  </si>
  <si>
    <t>吴纪瑞</t>
  </si>
  <si>
    <t>吴书印</t>
  </si>
  <si>
    <t>吴纪勇</t>
  </si>
  <si>
    <t>吴纪春</t>
  </si>
  <si>
    <t>史英军</t>
  </si>
  <si>
    <t>吴记俊</t>
  </si>
  <si>
    <t>韩玉房</t>
  </si>
  <si>
    <t>吴玉芹</t>
  </si>
  <si>
    <t>杨贵粉</t>
  </si>
  <si>
    <t>吴记良</t>
  </si>
  <si>
    <t>吴纪爱</t>
  </si>
  <si>
    <t>田文学</t>
  </si>
  <si>
    <t>史英华</t>
  </si>
  <si>
    <t>吴纪顺</t>
  </si>
  <si>
    <t>韩树海</t>
  </si>
  <si>
    <t>韩润</t>
  </si>
  <si>
    <t>吴纪平</t>
  </si>
  <si>
    <t>吴俊江</t>
  </si>
  <si>
    <t>韩文平</t>
  </si>
  <si>
    <t>吴具程</t>
  </si>
  <si>
    <t>朱玉臣</t>
  </si>
  <si>
    <t>吴朋森</t>
  </si>
  <si>
    <t>韩树勇</t>
  </si>
  <si>
    <t>吴纪风</t>
  </si>
  <si>
    <t>刘万芹</t>
  </si>
  <si>
    <t>韩文清</t>
  </si>
  <si>
    <t>吴清文</t>
  </si>
  <si>
    <t>吴纪明</t>
  </si>
  <si>
    <t>韩文臣</t>
  </si>
  <si>
    <t>吴俊美</t>
  </si>
  <si>
    <t>朱录平</t>
  </si>
  <si>
    <t>史英琪</t>
  </si>
  <si>
    <t>韩楷连</t>
  </si>
  <si>
    <t>吴纪森</t>
  </si>
  <si>
    <t>吴纪超</t>
  </si>
  <si>
    <t>李俊海</t>
  </si>
  <si>
    <t>吴纪华</t>
  </si>
  <si>
    <t>韩景永</t>
  </si>
  <si>
    <t>吴纪财</t>
  </si>
  <si>
    <t>梁新荣</t>
  </si>
  <si>
    <t>吴俊林</t>
  </si>
  <si>
    <t>吴朋彬</t>
  </si>
  <si>
    <t>吴纪民</t>
  </si>
  <si>
    <t>张运风</t>
  </si>
  <si>
    <t>史顺德</t>
  </si>
  <si>
    <t>韩文杰</t>
  </si>
  <si>
    <t>韩双林</t>
  </si>
  <si>
    <t>吴纪太</t>
  </si>
  <si>
    <t>吴纪光</t>
  </si>
  <si>
    <t>史石动</t>
  </si>
  <si>
    <t>韩文奇</t>
  </si>
  <si>
    <t>吴纪恩</t>
  </si>
  <si>
    <t>吴海林</t>
  </si>
  <si>
    <t>吴朋进</t>
  </si>
  <si>
    <t>吴文堂</t>
  </si>
  <si>
    <t>田庆</t>
  </si>
  <si>
    <t>韩自力</t>
  </si>
  <si>
    <t>史关成</t>
  </si>
  <si>
    <t>韩文喜</t>
  </si>
  <si>
    <t>梁青</t>
  </si>
  <si>
    <t>田清海</t>
  </si>
  <si>
    <t>韩文军</t>
  </si>
  <si>
    <t>韩新保</t>
  </si>
  <si>
    <t>韩双保</t>
  </si>
  <si>
    <t>韩文峰</t>
  </si>
  <si>
    <t>朱秀平</t>
  </si>
  <si>
    <t>韩书成</t>
  </si>
  <si>
    <t>吴纪亮</t>
  </si>
  <si>
    <t>韩双学</t>
  </si>
  <si>
    <t>韩双群</t>
  </si>
  <si>
    <t>韩现林</t>
  </si>
  <si>
    <t>石满菊</t>
  </si>
  <si>
    <t>吴四妮</t>
  </si>
  <si>
    <t>李希明</t>
  </si>
  <si>
    <t>吴纪和</t>
  </si>
  <si>
    <t>韩涛</t>
  </si>
  <si>
    <t>韩文勇</t>
  </si>
  <si>
    <t>闫改弟</t>
  </si>
  <si>
    <t>李运堂</t>
  </si>
  <si>
    <t>张付祥</t>
  </si>
  <si>
    <t>李席民</t>
  </si>
  <si>
    <t>吴纪洪</t>
  </si>
  <si>
    <t>韩永长</t>
  </si>
  <si>
    <t>韩东林</t>
  </si>
  <si>
    <t>韩志强</t>
  </si>
  <si>
    <t>韩文国</t>
  </si>
  <si>
    <t>吴记强</t>
  </si>
  <si>
    <t>吴新林</t>
  </si>
  <si>
    <t>史希动</t>
  </si>
  <si>
    <t>韩连群</t>
  </si>
  <si>
    <t>李玉海</t>
  </si>
  <si>
    <t>韩青喜</t>
  </si>
  <si>
    <t>梁东升</t>
  </si>
  <si>
    <t>张清法</t>
  </si>
  <si>
    <t>韩文洪</t>
  </si>
  <si>
    <t>吴记旺</t>
  </si>
  <si>
    <t>吴运明</t>
  </si>
  <si>
    <t>韩保臣</t>
  </si>
  <si>
    <t>李席俊</t>
  </si>
  <si>
    <t>吴现玉</t>
  </si>
  <si>
    <t>吴俊喜</t>
  </si>
  <si>
    <t>韩章海</t>
  </si>
  <si>
    <t>李青德</t>
  </si>
  <si>
    <t>韩学臣</t>
  </si>
  <si>
    <t>李运动</t>
  </si>
  <si>
    <t>吴纪恒</t>
  </si>
  <si>
    <t>韩文田</t>
  </si>
  <si>
    <t>韩志安</t>
  </si>
  <si>
    <t>史海栋</t>
  </si>
  <si>
    <t>吴合军</t>
  </si>
  <si>
    <t>韩树林</t>
  </si>
  <si>
    <t>李运粉</t>
  </si>
  <si>
    <t>韩文学</t>
  </si>
  <si>
    <t>吴平希</t>
  </si>
  <si>
    <t>李青海</t>
  </si>
  <si>
    <t>韩景超</t>
  </si>
  <si>
    <t>史雪动</t>
  </si>
  <si>
    <t>韩新学</t>
  </si>
  <si>
    <t>李换平</t>
  </si>
  <si>
    <t>吴双喜</t>
  </si>
  <si>
    <t>吴纪峰</t>
  </si>
  <si>
    <t>吴运林</t>
  </si>
  <si>
    <t>韩文正</t>
  </si>
  <si>
    <t>韩自新</t>
  </si>
  <si>
    <t>史文动</t>
  </si>
  <si>
    <t>李运学</t>
  </si>
  <si>
    <t>韩玉强</t>
  </si>
  <si>
    <t>吴卫平</t>
  </si>
  <si>
    <t>李信平</t>
  </si>
  <si>
    <t>梁秀芳</t>
  </si>
  <si>
    <t>梁东民</t>
  </si>
  <si>
    <t>韩树华</t>
  </si>
  <si>
    <t>韩现民</t>
  </si>
  <si>
    <t>吴军林</t>
  </si>
  <si>
    <t>韩勇军</t>
  </si>
  <si>
    <t>杨秀英</t>
  </si>
  <si>
    <t>李印希</t>
  </si>
  <si>
    <t>吴国峰</t>
  </si>
  <si>
    <t>李俊杰</t>
  </si>
  <si>
    <t>韩海军</t>
  </si>
  <si>
    <t>李海永</t>
  </si>
  <si>
    <t>吴运平</t>
  </si>
  <si>
    <t>韩三德</t>
  </si>
  <si>
    <t>史文学</t>
  </si>
  <si>
    <t>吴瑞军</t>
  </si>
  <si>
    <t>牛雪芬</t>
  </si>
  <si>
    <t>李迎喜</t>
  </si>
  <si>
    <t>吴卫军</t>
  </si>
  <si>
    <t>吴卫民</t>
  </si>
  <si>
    <t>韩全新</t>
  </si>
  <si>
    <t>田书印</t>
  </si>
  <si>
    <t>朱书民</t>
  </si>
  <si>
    <t>韩现军</t>
  </si>
  <si>
    <t>吴海军</t>
  </si>
  <si>
    <t>梁东光</t>
  </si>
  <si>
    <t>刘章玉</t>
  </si>
  <si>
    <t>李院光</t>
  </si>
  <si>
    <t>韩顺领</t>
  </si>
  <si>
    <t>吴运希</t>
  </si>
  <si>
    <t>吴海印</t>
  </si>
  <si>
    <t>吴现民</t>
  </si>
  <si>
    <t>韩新平</t>
  </si>
  <si>
    <t>韩建国</t>
  </si>
  <si>
    <t>吴瑞杰</t>
  </si>
  <si>
    <t>吴俊魁</t>
  </si>
  <si>
    <t>韩树民</t>
  </si>
  <si>
    <t>韩海东</t>
  </si>
  <si>
    <t>韩新军</t>
  </si>
  <si>
    <t>韩合新</t>
  </si>
  <si>
    <t>韩学军</t>
  </si>
  <si>
    <t>韩文青</t>
  </si>
  <si>
    <t>韩合军</t>
  </si>
  <si>
    <t>吴瑞民</t>
  </si>
  <si>
    <t>韩关新</t>
  </si>
  <si>
    <t>吴社民</t>
  </si>
  <si>
    <t>韩现彬</t>
  </si>
  <si>
    <t>李海燕</t>
  </si>
  <si>
    <t>韩双民</t>
  </si>
  <si>
    <t>吴宪峰</t>
  </si>
  <si>
    <t>吴卫国</t>
  </si>
  <si>
    <t>吴海青</t>
  </si>
  <si>
    <t>吴记书</t>
  </si>
  <si>
    <t>吴顺希</t>
  </si>
  <si>
    <t>吴卫利</t>
  </si>
  <si>
    <t>吴巧玲</t>
  </si>
  <si>
    <t>吴庆国</t>
  </si>
  <si>
    <t>韩社刚</t>
  </si>
  <si>
    <t>吴纪发</t>
  </si>
  <si>
    <t>韩爱民</t>
  </si>
  <si>
    <t>韩文明</t>
  </si>
  <si>
    <t>韩社军</t>
  </si>
  <si>
    <t>韩宝魁</t>
  </si>
  <si>
    <t>韩建彬</t>
  </si>
  <si>
    <t>李春光</t>
  </si>
  <si>
    <t>吴双群</t>
  </si>
  <si>
    <t>吴章俊</t>
  </si>
  <si>
    <t>韩宝国</t>
  </si>
  <si>
    <t>吴顺清</t>
  </si>
  <si>
    <t>吴天顺</t>
  </si>
  <si>
    <t>韩双军</t>
  </si>
  <si>
    <t>韩现魁</t>
  </si>
  <si>
    <t>吴艳广</t>
  </si>
  <si>
    <t>吴俊广</t>
  </si>
  <si>
    <t>韩小伟</t>
  </si>
  <si>
    <t>李鑫磊</t>
  </si>
  <si>
    <t>韩文海</t>
  </si>
  <si>
    <t>吴海强</t>
  </si>
  <si>
    <t>吴俊波</t>
  </si>
  <si>
    <t>吴风芹</t>
  </si>
  <si>
    <t>刘章焕</t>
  </si>
  <si>
    <t>申关印</t>
  </si>
  <si>
    <t>吴帅彬</t>
  </si>
  <si>
    <t>吴朋爱</t>
  </si>
  <si>
    <t>韩迦南</t>
  </si>
  <si>
    <t>韩现芳</t>
  </si>
  <si>
    <t>吴喜程</t>
  </si>
  <si>
    <t>吴纪全</t>
  </si>
  <si>
    <t>韩小五</t>
  </si>
  <si>
    <t>韩章焕</t>
  </si>
  <si>
    <t>韩保军</t>
  </si>
  <si>
    <t>谢书芹</t>
  </si>
  <si>
    <t>韩折连</t>
  </si>
  <si>
    <t>吴记林</t>
  </si>
  <si>
    <t>李秀文</t>
  </si>
  <si>
    <t>吴朋周</t>
  </si>
  <si>
    <t>李凤堂</t>
  </si>
  <si>
    <t>吴朋臣</t>
  </si>
  <si>
    <t>李玉忠</t>
  </si>
  <si>
    <t>刘文枝</t>
  </si>
  <si>
    <t>韩文花</t>
  </si>
  <si>
    <t>吴纪彩</t>
  </si>
  <si>
    <t>李俊祥</t>
  </si>
  <si>
    <t>李运希</t>
  </si>
  <si>
    <t>吴合芹</t>
  </si>
  <si>
    <t>吴合清</t>
  </si>
  <si>
    <t>吴运成</t>
  </si>
  <si>
    <t>吴文生</t>
  </si>
  <si>
    <t>李双成</t>
  </si>
  <si>
    <t>韩成河</t>
  </si>
  <si>
    <t>李秋良</t>
  </si>
  <si>
    <t>李东希</t>
  </si>
  <si>
    <t>李信得</t>
  </si>
  <si>
    <t>李席良</t>
  </si>
  <si>
    <t>吴荣珍</t>
  </si>
  <si>
    <t>吴记庆</t>
  </si>
  <si>
    <t>吴纪献</t>
  </si>
  <si>
    <t>韩志远</t>
  </si>
  <si>
    <t>李运广</t>
  </si>
  <si>
    <t>吴俊亮</t>
  </si>
  <si>
    <t>吴保林</t>
  </si>
  <si>
    <t>李清芬</t>
  </si>
  <si>
    <t>李席动</t>
  </si>
  <si>
    <t>韩学忠</t>
  </si>
  <si>
    <t>吴俊才</t>
  </si>
  <si>
    <t>吴献军</t>
  </si>
  <si>
    <t>吴纪飞</t>
  </si>
  <si>
    <t>吴俊峰</t>
  </si>
  <si>
    <t>韩长海</t>
  </si>
  <si>
    <t>韩雨菲</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</si>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</sst>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Red]0.00"/>
    <numFmt numFmtId="44" formatCode="_ &quot;￥&quot;* #,##0.00_ ;_ &quot;￥&quot;* \-#,##0.00_ ;_ &quot;￥&quot;* &quot;-&quot;??_ ;_ @_ "/>
    <numFmt numFmtId="177" formatCode="0.00_ "/>
    <numFmt numFmtId="42" formatCode="_ &quot;￥&quot;* #,##0_ ;_ &quot;￥&quot;* \-#,##0_ ;_ &quot;￥&quot;* &quot;-&quot;_ ;_ @_ "/>
    <numFmt numFmtId="41" formatCode="_ * #,##0_ ;_ * \-#,##0_ ;_ * &quot;-&quot;_ ;_ @_ "/>
    <numFmt numFmtId="43" formatCode="_ * #,##0.00_ ;_ * \-#,##0.00_ ;_ * &quot;-&quot;??_ ;_ @_ "/>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rgb="FFFA7D00"/>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
      <b/>
      <sz val="13"/>
      <color theme="3"/>
      <name val="宋体"/>
      <charset val="134"/>
      <scheme val="minor"/>
    </font>
    <font>
      <u/>
      <sz val="11"/>
      <color rgb="FF800080"/>
      <name val="宋体"/>
      <charset val="0"/>
      <scheme val="minor"/>
    </font>
    <font>
      <sz val="11"/>
      <color rgb="FF3F3F76"/>
      <name val="宋体"/>
      <charset val="0"/>
      <scheme val="minor"/>
    </font>
    <font>
      <sz val="11"/>
      <color theme="1"/>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b/>
      <sz val="11"/>
      <color rgb="FF3F3F3F"/>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sz val="11"/>
      <color rgb="FF9C6500"/>
      <name val="宋体"/>
      <charset val="0"/>
      <scheme val="minor"/>
    </font>
    <font>
      <b/>
      <sz val="11"/>
      <color rgb="FFFA7D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C7CE"/>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EB9C"/>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17" fillId="10" borderId="0" applyNumberFormat="0" applyBorder="0" applyAlignment="0" applyProtection="0">
      <alignment vertical="center"/>
    </xf>
    <xf numFmtId="0" fontId="16"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4" borderId="0" applyNumberFormat="0" applyBorder="0" applyAlignment="0" applyProtection="0">
      <alignment vertical="center"/>
    </xf>
    <xf numFmtId="0" fontId="9" fillId="3"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0" borderId="10" applyNumberFormat="0" applyFont="0" applyAlignment="0" applyProtection="0">
      <alignment vertical="center"/>
    </xf>
    <xf numFmtId="0" fontId="10" fillId="24"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5" applyNumberFormat="0" applyFill="0" applyAlignment="0" applyProtection="0">
      <alignment vertical="center"/>
    </xf>
    <xf numFmtId="0" fontId="14" fillId="0" borderId="5" applyNumberFormat="0" applyFill="0" applyAlignment="0" applyProtection="0">
      <alignment vertical="center"/>
    </xf>
    <xf numFmtId="0" fontId="10" fillId="30" borderId="0" applyNumberFormat="0" applyBorder="0" applyAlignment="0" applyProtection="0">
      <alignment vertical="center"/>
    </xf>
    <xf numFmtId="0" fontId="22" fillId="0" borderId="9" applyNumberFormat="0" applyFill="0" applyAlignment="0" applyProtection="0">
      <alignment vertical="center"/>
    </xf>
    <xf numFmtId="0" fontId="10" fillId="9" borderId="0" applyNumberFormat="0" applyBorder="0" applyAlignment="0" applyProtection="0">
      <alignment vertical="center"/>
    </xf>
    <xf numFmtId="0" fontId="21" fillId="19" borderId="8" applyNumberFormat="0" applyAlignment="0" applyProtection="0">
      <alignment vertical="center"/>
    </xf>
    <xf numFmtId="0" fontId="26" fillId="19" borderId="6" applyNumberFormat="0" applyAlignment="0" applyProtection="0">
      <alignment vertical="center"/>
    </xf>
    <xf numFmtId="0" fontId="11" fillId="5" borderId="4" applyNumberFormat="0" applyAlignment="0" applyProtection="0">
      <alignment vertical="center"/>
    </xf>
    <xf numFmtId="0" fontId="17" fillId="29" borderId="0" applyNumberFormat="0" applyBorder="0" applyAlignment="0" applyProtection="0">
      <alignment vertical="center"/>
    </xf>
    <xf numFmtId="0" fontId="10" fillId="13" borderId="0" applyNumberFormat="0" applyBorder="0" applyAlignment="0" applyProtection="0">
      <alignment vertical="center"/>
    </xf>
    <xf numFmtId="0" fontId="8" fillId="0" borderId="3" applyNumberFormat="0" applyFill="0" applyAlignment="0" applyProtection="0">
      <alignment vertical="center"/>
    </xf>
    <xf numFmtId="0" fontId="20" fillId="0" borderId="7" applyNumberFormat="0" applyFill="0" applyAlignment="0" applyProtection="0">
      <alignment vertical="center"/>
    </xf>
    <xf numFmtId="0" fontId="13" fillId="6" borderId="0" applyNumberFormat="0" applyBorder="0" applyAlignment="0" applyProtection="0">
      <alignment vertical="center"/>
    </xf>
    <xf numFmtId="0" fontId="25" fillId="33" borderId="0" applyNumberFormat="0" applyBorder="0" applyAlignment="0" applyProtection="0">
      <alignment vertical="center"/>
    </xf>
    <xf numFmtId="0" fontId="17" fillId="32" borderId="0" applyNumberFormat="0" applyBorder="0" applyAlignment="0" applyProtection="0">
      <alignment vertical="center"/>
    </xf>
    <xf numFmtId="0" fontId="10" fillId="4" borderId="0" applyNumberFormat="0" applyBorder="0" applyAlignment="0" applyProtection="0">
      <alignment vertical="center"/>
    </xf>
    <xf numFmtId="0" fontId="17" fillId="23" borderId="0" applyNumberFormat="0" applyBorder="0" applyAlignment="0" applyProtection="0">
      <alignment vertical="center"/>
    </xf>
    <xf numFmtId="0" fontId="17" fillId="18" borderId="0" applyNumberFormat="0" applyBorder="0" applyAlignment="0" applyProtection="0">
      <alignment vertical="center"/>
    </xf>
    <xf numFmtId="0" fontId="17" fillId="15" borderId="0" applyNumberFormat="0" applyBorder="0" applyAlignment="0" applyProtection="0">
      <alignment vertical="center"/>
    </xf>
    <xf numFmtId="0" fontId="17" fillId="8" borderId="0" applyNumberFormat="0" applyBorder="0" applyAlignment="0" applyProtection="0">
      <alignment vertical="center"/>
    </xf>
    <xf numFmtId="0" fontId="10" fillId="26" borderId="0" applyNumberFormat="0" applyBorder="0" applyAlignment="0" applyProtection="0">
      <alignment vertical="center"/>
    </xf>
    <xf numFmtId="0" fontId="10" fillId="28" borderId="0" applyNumberFormat="0" applyBorder="0" applyAlignment="0" applyProtection="0">
      <alignment vertical="center"/>
    </xf>
    <xf numFmtId="0" fontId="17" fillId="12" borderId="0" applyNumberFormat="0" applyBorder="0" applyAlignment="0" applyProtection="0">
      <alignment vertical="center"/>
    </xf>
    <xf numFmtId="0" fontId="17" fillId="25" borderId="0" applyNumberFormat="0" applyBorder="0" applyAlignment="0" applyProtection="0">
      <alignment vertical="center"/>
    </xf>
    <xf numFmtId="0" fontId="10" fillId="22" borderId="0" applyNumberFormat="0" applyBorder="0" applyAlignment="0" applyProtection="0">
      <alignment vertical="center"/>
    </xf>
    <xf numFmtId="0" fontId="17" fillId="27" borderId="0" applyNumberFormat="0" applyBorder="0" applyAlignment="0" applyProtection="0">
      <alignment vertical="center"/>
    </xf>
    <xf numFmtId="0" fontId="10" fillId="11" borderId="0" applyNumberFormat="0" applyBorder="0" applyAlignment="0" applyProtection="0">
      <alignment vertical="center"/>
    </xf>
    <xf numFmtId="0" fontId="10" fillId="17" borderId="0" applyNumberFormat="0" applyBorder="0" applyAlignment="0" applyProtection="0">
      <alignment vertical="center"/>
    </xf>
    <xf numFmtId="0" fontId="17" fillId="21" borderId="0" applyNumberFormat="0" applyBorder="0" applyAlignment="0" applyProtection="0">
      <alignment vertical="center"/>
    </xf>
    <xf numFmtId="0" fontId="10" fillId="31"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7" fontId="0" fillId="0" borderId="0" xfId="0" applyNumberFormat="1" applyAlignment="1">
      <alignment horizontal="center" vertical="center"/>
    </xf>
    <xf numFmtId="49" fontId="3" fillId="0" borderId="0" xfId="0" applyNumberFormat="1" applyFont="1" applyAlignment="1">
      <alignment horizontal="center" vertical="center"/>
    </xf>
    <xf numFmtId="177"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7" fontId="4" fillId="0" borderId="0" xfId="0" applyNumberFormat="1" applyFont="1" applyAlignment="1">
      <alignment horizontal="center" vertical="center"/>
    </xf>
    <xf numFmtId="49" fontId="4" fillId="0" borderId="0" xfId="0" applyNumberFormat="1" applyFont="1" applyAlignment="1">
      <alignment vertical="center"/>
    </xf>
    <xf numFmtId="176"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7"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7" fontId="2" fillId="0" borderId="0" xfId="0" applyNumberFormat="1" applyFont="1"/>
    <xf numFmtId="49" fontId="0" fillId="0" borderId="0" xfId="0" applyNumberFormat="1"/>
    <xf numFmtId="177" fontId="0" fillId="0" borderId="0" xfId="0" applyNumberFormat="1"/>
    <xf numFmtId="0" fontId="4" fillId="0" borderId="0" xfId="0" applyFont="1" applyAlignment="1">
      <alignment vertical="center" wrapText="1"/>
    </xf>
    <xf numFmtId="0" fontId="4" fillId="0" borderId="0" xfId="0" applyFont="1" applyAlignment="1">
      <alignment vertical="center"/>
    </xf>
    <xf numFmtId="177"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6"/>
  <sheetViews>
    <sheetView tabSelected="1" workbookViewId="0">
      <selection activeCell="L24" sqref="L24"/>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0.190000000000055</v>
      </c>
      <c r="E5" s="21">
        <v>0.0358</v>
      </c>
      <c r="F5" s="18">
        <v>950</v>
      </c>
      <c r="G5" s="18">
        <f>D5*F5</f>
        <v>180.500000000052</v>
      </c>
      <c r="H5" s="22">
        <f>D5*34*0.2</f>
        <v>1.29200000000037</v>
      </c>
      <c r="I5" s="22">
        <f>D5*34*0.45</f>
        <v>2.90700000000084</v>
      </c>
      <c r="J5" s="22">
        <f>D5*34*0.35</f>
        <v>2.26100000000065</v>
      </c>
      <c r="K5" s="26"/>
      <c r="L5" s="26"/>
    </row>
    <row r="6" ht="15.75" customHeight="1" spans="1:12">
      <c r="A6" s="23">
        <v>2</v>
      </c>
      <c r="B6" s="19" t="s">
        <v>18</v>
      </c>
      <c r="C6" s="20" t="s">
        <v>17</v>
      </c>
      <c r="D6" s="19">
        <v>0.170000000000073</v>
      </c>
      <c r="E6" s="21">
        <v>0.0358</v>
      </c>
      <c r="F6" s="18">
        <v>950</v>
      </c>
      <c r="G6" s="18">
        <f t="shared" ref="G6:G37" si="0">D6*F6</f>
        <v>161.500000000069</v>
      </c>
      <c r="H6" s="22">
        <f>D6*34*0.2</f>
        <v>1.1560000000005</v>
      </c>
      <c r="I6" s="22">
        <f>D6*34*0.45</f>
        <v>2.60100000000112</v>
      </c>
      <c r="J6" s="22">
        <f>D6*34*0.35</f>
        <v>2.02300000000087</v>
      </c>
      <c r="K6" s="27"/>
      <c r="L6" s="27"/>
    </row>
    <row r="7" ht="15.75" customHeight="1" spans="1:12">
      <c r="A7" s="23">
        <v>3</v>
      </c>
      <c r="B7" s="19" t="s">
        <v>19</v>
      </c>
      <c r="C7" s="20" t="s">
        <v>17</v>
      </c>
      <c r="D7" s="24">
        <v>5.59999999999991</v>
      </c>
      <c r="E7" s="21">
        <v>0.0358</v>
      </c>
      <c r="F7" s="18">
        <v>950</v>
      </c>
      <c r="G7" s="18">
        <f t="shared" si="0"/>
        <v>5319.99999999991</v>
      </c>
      <c r="H7" s="22">
        <f t="shared" ref="H7:H70" si="1">D7*34*0.2</f>
        <v>38.0799999999994</v>
      </c>
      <c r="I7" s="22">
        <f t="shared" ref="I7:I70" si="2">D7*34*0.45</f>
        <v>85.6799999999986</v>
      </c>
      <c r="J7" s="22">
        <f t="shared" ref="J7:J70" si="3">D7*34*0.35</f>
        <v>66.6399999999989</v>
      </c>
      <c r="K7" s="27"/>
      <c r="L7" s="27"/>
    </row>
    <row r="8" ht="15.75" customHeight="1" spans="1:12">
      <c r="A8" s="23">
        <v>4</v>
      </c>
      <c r="B8" s="19" t="s">
        <v>20</v>
      </c>
      <c r="C8" s="20" t="s">
        <v>17</v>
      </c>
      <c r="D8" s="19">
        <v>0.130000000000109</v>
      </c>
      <c r="E8" s="21">
        <v>0.0358</v>
      </c>
      <c r="F8" s="18">
        <v>950</v>
      </c>
      <c r="G8" s="18">
        <f t="shared" si="0"/>
        <v>123.500000000104</v>
      </c>
      <c r="H8" s="22">
        <f t="shared" si="1"/>
        <v>0.884000000000741</v>
      </c>
      <c r="I8" s="22">
        <f t="shared" si="2"/>
        <v>1.98900000000167</v>
      </c>
      <c r="J8" s="22">
        <f t="shared" si="3"/>
        <v>1.5470000000013</v>
      </c>
      <c r="K8" s="27"/>
      <c r="L8" s="27"/>
    </row>
    <row r="9" ht="15.75" customHeight="1" spans="1:12">
      <c r="A9" s="18">
        <v>5</v>
      </c>
      <c r="B9" s="19" t="s">
        <v>21</v>
      </c>
      <c r="C9" s="20" t="s">
        <v>17</v>
      </c>
      <c r="D9" s="24">
        <v>4.93000000000029</v>
      </c>
      <c r="E9" s="21">
        <v>0.0358</v>
      </c>
      <c r="F9" s="18">
        <v>950</v>
      </c>
      <c r="G9" s="18">
        <f t="shared" si="0"/>
        <v>4683.50000000028</v>
      </c>
      <c r="H9" s="22">
        <f t="shared" si="1"/>
        <v>33.524000000002</v>
      </c>
      <c r="I9" s="22">
        <f t="shared" si="2"/>
        <v>75.4290000000044</v>
      </c>
      <c r="J9" s="22">
        <f t="shared" si="3"/>
        <v>58.6670000000034</v>
      </c>
      <c r="K9" s="27"/>
      <c r="L9" s="27"/>
    </row>
    <row r="10" ht="15.75" customHeight="1" spans="1:12">
      <c r="A10" s="23">
        <v>6</v>
      </c>
      <c r="B10" s="19" t="s">
        <v>22</v>
      </c>
      <c r="C10" s="20" t="s">
        <v>17</v>
      </c>
      <c r="D10" s="19">
        <v>1.72000000000003</v>
      </c>
      <c r="E10" s="21">
        <v>0.0358</v>
      </c>
      <c r="F10" s="18">
        <v>950</v>
      </c>
      <c r="G10" s="18">
        <f t="shared" si="0"/>
        <v>1634.00000000003</v>
      </c>
      <c r="H10" s="22">
        <f t="shared" si="1"/>
        <v>11.6960000000002</v>
      </c>
      <c r="I10" s="22">
        <f t="shared" si="2"/>
        <v>26.3160000000005</v>
      </c>
      <c r="J10" s="22">
        <f t="shared" si="3"/>
        <v>20.4680000000004</v>
      </c>
      <c r="K10" s="27"/>
      <c r="L10" s="27"/>
    </row>
    <row r="11" ht="15.75" customHeight="1" spans="1:12">
      <c r="A11" s="23">
        <v>7</v>
      </c>
      <c r="B11" s="19" t="s">
        <v>23</v>
      </c>
      <c r="C11" s="20" t="s">
        <v>17</v>
      </c>
      <c r="D11" s="24">
        <v>2.37999999999965</v>
      </c>
      <c r="E11" s="21">
        <v>0.0358</v>
      </c>
      <c r="F11" s="18">
        <v>950</v>
      </c>
      <c r="G11" s="18">
        <f t="shared" si="0"/>
        <v>2260.99999999967</v>
      </c>
      <c r="H11" s="22">
        <f t="shared" si="1"/>
        <v>16.1839999999976</v>
      </c>
      <c r="I11" s="22">
        <f t="shared" si="2"/>
        <v>36.4139999999946</v>
      </c>
      <c r="J11" s="22">
        <f t="shared" si="3"/>
        <v>28.3219999999958</v>
      </c>
      <c r="K11" s="27"/>
      <c r="L11" s="27"/>
    </row>
    <row r="12" ht="15.75" customHeight="1" spans="1:12">
      <c r="A12" s="23">
        <v>8</v>
      </c>
      <c r="B12" s="19" t="s">
        <v>24</v>
      </c>
      <c r="C12" s="20" t="s">
        <v>17</v>
      </c>
      <c r="D12" s="24">
        <v>5.06999999999994</v>
      </c>
      <c r="E12" s="21">
        <v>0.0358</v>
      </c>
      <c r="F12" s="18">
        <v>950</v>
      </c>
      <c r="G12" s="18">
        <f t="shared" si="0"/>
        <v>4816.49999999994</v>
      </c>
      <c r="H12" s="22">
        <f t="shared" si="1"/>
        <v>34.4759999999996</v>
      </c>
      <c r="I12" s="22">
        <f t="shared" si="2"/>
        <v>77.5709999999991</v>
      </c>
      <c r="J12" s="22">
        <f t="shared" si="3"/>
        <v>60.3329999999993</v>
      </c>
      <c r="K12" s="27"/>
      <c r="L12" s="27"/>
    </row>
    <row r="13" ht="15.75" customHeight="1" spans="1:12">
      <c r="A13" s="18">
        <v>9</v>
      </c>
      <c r="B13" s="19" t="s">
        <v>25</v>
      </c>
      <c r="C13" s="20" t="s">
        <v>17</v>
      </c>
      <c r="D13" s="24">
        <v>2.82999999999993</v>
      </c>
      <c r="E13" s="21">
        <v>0.0358</v>
      </c>
      <c r="F13" s="18">
        <v>950</v>
      </c>
      <c r="G13" s="18">
        <f t="shared" si="0"/>
        <v>2688.49999999993</v>
      </c>
      <c r="H13" s="22">
        <f t="shared" si="1"/>
        <v>19.2439999999995</v>
      </c>
      <c r="I13" s="22">
        <f t="shared" si="2"/>
        <v>43.2989999999989</v>
      </c>
      <c r="J13" s="22">
        <f t="shared" si="3"/>
        <v>33.6769999999992</v>
      </c>
      <c r="K13" s="27"/>
      <c r="L13" s="27"/>
    </row>
    <row r="14" ht="15.75" customHeight="1" spans="1:12">
      <c r="A14" s="23">
        <v>10</v>
      </c>
      <c r="B14" s="19" t="s">
        <v>26</v>
      </c>
      <c r="C14" s="20" t="s">
        <v>17</v>
      </c>
      <c r="D14" s="24">
        <v>7.46000000000049</v>
      </c>
      <c r="E14" s="21">
        <v>0.0358</v>
      </c>
      <c r="F14" s="18">
        <v>950</v>
      </c>
      <c r="G14" s="18">
        <f t="shared" si="0"/>
        <v>7087.00000000047</v>
      </c>
      <c r="H14" s="22">
        <f t="shared" si="1"/>
        <v>50.7280000000033</v>
      </c>
      <c r="I14" s="22">
        <f t="shared" si="2"/>
        <v>114.138000000008</v>
      </c>
      <c r="J14" s="22">
        <f t="shared" si="3"/>
        <v>88.7740000000058</v>
      </c>
      <c r="K14" s="27"/>
      <c r="L14" s="27"/>
    </row>
    <row r="15" ht="15.75" customHeight="1" spans="1:12">
      <c r="A15" s="23">
        <v>11</v>
      </c>
      <c r="B15" s="19" t="s">
        <v>27</v>
      </c>
      <c r="C15" s="20" t="s">
        <v>17</v>
      </c>
      <c r="D15" s="24">
        <v>5.92999999999961</v>
      </c>
      <c r="E15" s="21">
        <v>0.0358</v>
      </c>
      <c r="F15" s="18">
        <v>950</v>
      </c>
      <c r="G15" s="18">
        <f t="shared" si="0"/>
        <v>5633.49999999963</v>
      </c>
      <c r="H15" s="22">
        <f t="shared" si="1"/>
        <v>40.3239999999973</v>
      </c>
      <c r="I15" s="22">
        <f t="shared" si="2"/>
        <v>90.728999999994</v>
      </c>
      <c r="J15" s="22">
        <f t="shared" si="3"/>
        <v>70.5669999999953</v>
      </c>
      <c r="K15" s="27"/>
      <c r="L15" s="27"/>
    </row>
    <row r="16" ht="15.75" customHeight="1" spans="1:12">
      <c r="A16" s="23">
        <v>12</v>
      </c>
      <c r="B16" s="19" t="s">
        <v>28</v>
      </c>
      <c r="C16" s="20" t="s">
        <v>17</v>
      </c>
      <c r="D16" s="19">
        <v>0.129999999999882</v>
      </c>
      <c r="E16" s="21">
        <v>0.0358</v>
      </c>
      <c r="F16" s="18">
        <v>950</v>
      </c>
      <c r="G16" s="18">
        <f t="shared" si="0"/>
        <v>123.499999999888</v>
      </c>
      <c r="H16" s="22">
        <f t="shared" si="1"/>
        <v>0.883999999999197</v>
      </c>
      <c r="I16" s="22">
        <f t="shared" si="2"/>
        <v>1.98899999999819</v>
      </c>
      <c r="J16" s="22">
        <f t="shared" si="3"/>
        <v>1.5469999999986</v>
      </c>
      <c r="K16" s="27"/>
      <c r="L16" s="27"/>
    </row>
    <row r="17" ht="15.75" customHeight="1" spans="1:12">
      <c r="A17" s="18">
        <v>13</v>
      </c>
      <c r="B17" s="19" t="s">
        <v>29</v>
      </c>
      <c r="C17" s="20" t="s">
        <v>17</v>
      </c>
      <c r="D17" s="24">
        <v>2.68000000000006</v>
      </c>
      <c r="E17" s="21">
        <v>0.0358</v>
      </c>
      <c r="F17" s="18">
        <v>950</v>
      </c>
      <c r="G17" s="18">
        <f t="shared" si="0"/>
        <v>2546.00000000006</v>
      </c>
      <c r="H17" s="22">
        <f t="shared" si="1"/>
        <v>18.2240000000004</v>
      </c>
      <c r="I17" s="22">
        <f t="shared" si="2"/>
        <v>41.0040000000009</v>
      </c>
      <c r="J17" s="22">
        <f t="shared" si="3"/>
        <v>31.8920000000007</v>
      </c>
      <c r="K17" s="27"/>
      <c r="L17" s="27"/>
    </row>
    <row r="18" ht="15.75" customHeight="1" spans="1:12">
      <c r="A18" s="23">
        <v>14</v>
      </c>
      <c r="B18" s="19" t="s">
        <v>30</v>
      </c>
      <c r="C18" s="20" t="s">
        <v>17</v>
      </c>
      <c r="D18" s="24">
        <v>5.40999999999985</v>
      </c>
      <c r="E18" s="21">
        <v>0.0358</v>
      </c>
      <c r="F18" s="18">
        <v>950</v>
      </c>
      <c r="G18" s="18">
        <f t="shared" si="0"/>
        <v>5139.49999999986</v>
      </c>
      <c r="H18" s="22">
        <f t="shared" si="1"/>
        <v>36.787999999999</v>
      </c>
      <c r="I18" s="22">
        <f t="shared" si="2"/>
        <v>82.7729999999977</v>
      </c>
      <c r="J18" s="22">
        <f t="shared" si="3"/>
        <v>64.3789999999982</v>
      </c>
      <c r="K18" s="27"/>
      <c r="L18" s="27"/>
    </row>
    <row r="19" ht="15.75" customHeight="1" spans="1:12">
      <c r="A19" s="23">
        <v>15</v>
      </c>
      <c r="B19" s="19" t="s">
        <v>31</v>
      </c>
      <c r="C19" s="20" t="s">
        <v>17</v>
      </c>
      <c r="D19" s="24">
        <v>3.28999999999996</v>
      </c>
      <c r="E19" s="21">
        <v>0.0358</v>
      </c>
      <c r="F19" s="18">
        <v>950</v>
      </c>
      <c r="G19" s="18">
        <f t="shared" si="0"/>
        <v>3125.49999999996</v>
      </c>
      <c r="H19" s="22">
        <f t="shared" si="1"/>
        <v>22.3719999999997</v>
      </c>
      <c r="I19" s="22">
        <f t="shared" si="2"/>
        <v>50.3369999999994</v>
      </c>
      <c r="J19" s="22">
        <f t="shared" si="3"/>
        <v>39.1509999999995</v>
      </c>
      <c r="K19" s="27"/>
      <c r="L19" s="27"/>
    </row>
    <row r="20" ht="15.75" customHeight="1" spans="1:12">
      <c r="A20" s="23">
        <v>16</v>
      </c>
      <c r="B20" s="19" t="s">
        <v>32</v>
      </c>
      <c r="C20" s="20" t="s">
        <v>17</v>
      </c>
      <c r="D20" s="24">
        <v>6.91000000000031</v>
      </c>
      <c r="E20" s="21">
        <v>0.0358</v>
      </c>
      <c r="F20" s="18">
        <v>950</v>
      </c>
      <c r="G20" s="18">
        <f t="shared" si="0"/>
        <v>6564.50000000029</v>
      </c>
      <c r="H20" s="22">
        <f t="shared" si="1"/>
        <v>46.9880000000021</v>
      </c>
      <c r="I20" s="22">
        <f t="shared" si="2"/>
        <v>105.723000000005</v>
      </c>
      <c r="J20" s="22">
        <f t="shared" si="3"/>
        <v>82.2290000000037</v>
      </c>
      <c r="K20" s="27"/>
      <c r="L20" s="27"/>
    </row>
    <row r="21" ht="15.75" customHeight="1" spans="1:12">
      <c r="A21" s="18">
        <v>17</v>
      </c>
      <c r="B21" s="19" t="s">
        <v>33</v>
      </c>
      <c r="C21" s="20" t="s">
        <v>17</v>
      </c>
      <c r="D21" s="24">
        <v>2.36999999999989</v>
      </c>
      <c r="E21" s="21">
        <v>0.0358</v>
      </c>
      <c r="F21" s="18">
        <v>950</v>
      </c>
      <c r="G21" s="18">
        <f t="shared" si="0"/>
        <v>2251.4999999999</v>
      </c>
      <c r="H21" s="22">
        <f t="shared" si="1"/>
        <v>16.1159999999993</v>
      </c>
      <c r="I21" s="22">
        <f t="shared" si="2"/>
        <v>36.2609999999983</v>
      </c>
      <c r="J21" s="22">
        <f t="shared" si="3"/>
        <v>28.2029999999987</v>
      </c>
      <c r="K21" s="27"/>
      <c r="L21" s="27"/>
    </row>
    <row r="22" ht="15.75" customHeight="1" spans="1:12">
      <c r="A22" s="23">
        <v>18</v>
      </c>
      <c r="B22" s="19" t="s">
        <v>34</v>
      </c>
      <c r="C22" s="20" t="s">
        <v>17</v>
      </c>
      <c r="D22" s="24">
        <v>5.70000000000005</v>
      </c>
      <c r="E22" s="21">
        <v>0.0358</v>
      </c>
      <c r="F22" s="18">
        <v>950</v>
      </c>
      <c r="G22" s="18">
        <f t="shared" si="0"/>
        <v>5415.00000000005</v>
      </c>
      <c r="H22" s="22">
        <f t="shared" si="1"/>
        <v>38.7600000000003</v>
      </c>
      <c r="I22" s="22">
        <f t="shared" si="2"/>
        <v>87.2100000000008</v>
      </c>
      <c r="J22" s="22">
        <f t="shared" si="3"/>
        <v>67.8300000000006</v>
      </c>
      <c r="K22" s="27"/>
      <c r="L22" s="27"/>
    </row>
    <row r="23" ht="15.75" customHeight="1" spans="1:12">
      <c r="A23" s="23">
        <v>19</v>
      </c>
      <c r="B23" s="19" t="s">
        <v>35</v>
      </c>
      <c r="C23" s="20" t="s">
        <v>17</v>
      </c>
      <c r="D23" s="24">
        <v>9.03999999999996</v>
      </c>
      <c r="E23" s="21">
        <v>0.0358</v>
      </c>
      <c r="F23" s="18">
        <v>950</v>
      </c>
      <c r="G23" s="18">
        <f t="shared" si="0"/>
        <v>8587.99999999996</v>
      </c>
      <c r="H23" s="22">
        <f t="shared" si="1"/>
        <v>61.4719999999997</v>
      </c>
      <c r="I23" s="22">
        <f t="shared" si="2"/>
        <v>138.311999999999</v>
      </c>
      <c r="J23" s="22">
        <f t="shared" si="3"/>
        <v>107.576</v>
      </c>
      <c r="K23" s="27"/>
      <c r="L23" s="27"/>
    </row>
    <row r="24" ht="15.75" customHeight="1" spans="1:12">
      <c r="A24" s="23">
        <v>20</v>
      </c>
      <c r="B24" s="19" t="s">
        <v>36</v>
      </c>
      <c r="C24" s="20" t="s">
        <v>17</v>
      </c>
      <c r="D24" s="24">
        <v>5.69000000000005</v>
      </c>
      <c r="E24" s="21">
        <v>0.0358</v>
      </c>
      <c r="F24" s="18">
        <v>950</v>
      </c>
      <c r="G24" s="18">
        <f t="shared" si="0"/>
        <v>5405.50000000005</v>
      </c>
      <c r="H24" s="22">
        <f t="shared" si="1"/>
        <v>38.6920000000003</v>
      </c>
      <c r="I24" s="22">
        <f t="shared" si="2"/>
        <v>87.0570000000008</v>
      </c>
      <c r="J24" s="22">
        <f t="shared" si="3"/>
        <v>67.7110000000006</v>
      </c>
      <c r="K24" s="27"/>
      <c r="L24" s="27"/>
    </row>
    <row r="25" ht="15.75" customHeight="1" spans="1:12">
      <c r="A25" s="18">
        <v>21</v>
      </c>
      <c r="B25" s="19" t="s">
        <v>37</v>
      </c>
      <c r="C25" s="20" t="s">
        <v>17</v>
      </c>
      <c r="D25" s="24">
        <v>5.11999999999966</v>
      </c>
      <c r="E25" s="21">
        <v>0.0358</v>
      </c>
      <c r="F25" s="18">
        <v>950</v>
      </c>
      <c r="G25" s="18">
        <f t="shared" si="0"/>
        <v>4863.99999999968</v>
      </c>
      <c r="H25" s="22">
        <f t="shared" si="1"/>
        <v>34.8159999999977</v>
      </c>
      <c r="I25" s="22">
        <f t="shared" si="2"/>
        <v>78.3359999999948</v>
      </c>
      <c r="J25" s="22">
        <f t="shared" si="3"/>
        <v>60.927999999996</v>
      </c>
      <c r="K25" s="27"/>
      <c r="L25" s="27"/>
    </row>
    <row r="26" ht="15.75" customHeight="1" spans="1:12">
      <c r="A26" s="23">
        <v>22</v>
      </c>
      <c r="B26" s="19" t="s">
        <v>38</v>
      </c>
      <c r="C26" s="20" t="s">
        <v>17</v>
      </c>
      <c r="D26" s="24">
        <v>8.61000000000047</v>
      </c>
      <c r="E26" s="21">
        <v>0.0358</v>
      </c>
      <c r="F26" s="18">
        <v>950</v>
      </c>
      <c r="G26" s="18">
        <f t="shared" si="0"/>
        <v>8179.50000000045</v>
      </c>
      <c r="H26" s="22">
        <f t="shared" si="1"/>
        <v>58.5480000000032</v>
      </c>
      <c r="I26" s="22">
        <f t="shared" si="2"/>
        <v>131.733000000007</v>
      </c>
      <c r="J26" s="22">
        <f t="shared" si="3"/>
        <v>102.459000000006</v>
      </c>
      <c r="K26" s="27"/>
      <c r="L26" s="27"/>
    </row>
    <row r="27" ht="15.75" customHeight="1" spans="1:12">
      <c r="A27" s="23">
        <v>23</v>
      </c>
      <c r="B27" s="19" t="s">
        <v>39</v>
      </c>
      <c r="C27" s="20" t="s">
        <v>17</v>
      </c>
      <c r="D27" s="24">
        <v>5.76999999999998</v>
      </c>
      <c r="E27" s="21">
        <v>0.0358</v>
      </c>
      <c r="F27" s="18">
        <v>950</v>
      </c>
      <c r="G27" s="18">
        <f t="shared" si="0"/>
        <v>5481.49999999998</v>
      </c>
      <c r="H27" s="22">
        <f t="shared" si="1"/>
        <v>39.2359999999999</v>
      </c>
      <c r="I27" s="22">
        <f t="shared" si="2"/>
        <v>88.2809999999997</v>
      </c>
      <c r="J27" s="22">
        <f t="shared" si="3"/>
        <v>68.6629999999998</v>
      </c>
      <c r="K27" s="27"/>
      <c r="L27" s="27"/>
    </row>
    <row r="28" ht="15.75" customHeight="1" spans="1:12">
      <c r="A28" s="23">
        <v>24</v>
      </c>
      <c r="B28" s="19" t="s">
        <v>40</v>
      </c>
      <c r="C28" s="20" t="s">
        <v>17</v>
      </c>
      <c r="D28" s="24">
        <v>9.00999999999988</v>
      </c>
      <c r="E28" s="21">
        <v>0.0358</v>
      </c>
      <c r="F28" s="18">
        <v>950</v>
      </c>
      <c r="G28" s="18">
        <f t="shared" si="0"/>
        <v>8559.49999999989</v>
      </c>
      <c r="H28" s="22">
        <f t="shared" si="1"/>
        <v>61.2679999999992</v>
      </c>
      <c r="I28" s="22">
        <f t="shared" si="2"/>
        <v>137.852999999998</v>
      </c>
      <c r="J28" s="22">
        <f t="shared" si="3"/>
        <v>107.218999999999</v>
      </c>
      <c r="K28" s="27"/>
      <c r="L28" s="27"/>
    </row>
    <row r="29" ht="15.75" customHeight="1" spans="1:12">
      <c r="A29" s="18">
        <v>25</v>
      </c>
      <c r="B29" s="19" t="s">
        <v>41</v>
      </c>
      <c r="C29" s="20" t="s">
        <v>17</v>
      </c>
      <c r="D29" s="24">
        <v>5.1400000000001</v>
      </c>
      <c r="E29" s="21">
        <v>0.0358</v>
      </c>
      <c r="F29" s="18">
        <v>950</v>
      </c>
      <c r="G29" s="18">
        <f t="shared" si="0"/>
        <v>4883.00000000009</v>
      </c>
      <c r="H29" s="22">
        <f t="shared" si="1"/>
        <v>34.9520000000007</v>
      </c>
      <c r="I29" s="22">
        <f t="shared" si="2"/>
        <v>78.6420000000015</v>
      </c>
      <c r="J29" s="22">
        <f t="shared" si="3"/>
        <v>61.1660000000012</v>
      </c>
      <c r="K29" s="27"/>
      <c r="L29" s="27"/>
    </row>
    <row r="30" ht="15.75" customHeight="1" spans="1:12">
      <c r="A30" s="23">
        <v>26</v>
      </c>
      <c r="B30" s="19" t="s">
        <v>42</v>
      </c>
      <c r="C30" s="20" t="s">
        <v>17</v>
      </c>
      <c r="D30" s="24">
        <v>7.93000000000018</v>
      </c>
      <c r="E30" s="21">
        <v>0.0358</v>
      </c>
      <c r="F30" s="18">
        <v>950</v>
      </c>
      <c r="G30" s="18">
        <f t="shared" si="0"/>
        <v>7533.50000000017</v>
      </c>
      <c r="H30" s="22">
        <f t="shared" si="1"/>
        <v>53.9240000000012</v>
      </c>
      <c r="I30" s="22">
        <f t="shared" si="2"/>
        <v>121.329000000003</v>
      </c>
      <c r="J30" s="22">
        <f t="shared" si="3"/>
        <v>94.3670000000022</v>
      </c>
      <c r="K30" s="27"/>
      <c r="L30" s="27"/>
    </row>
    <row r="31" ht="15.75" customHeight="1" spans="1:12">
      <c r="A31" s="23">
        <v>27</v>
      </c>
      <c r="B31" s="19" t="s">
        <v>43</v>
      </c>
      <c r="C31" s="20" t="s">
        <v>17</v>
      </c>
      <c r="D31" s="24">
        <v>3.02999999999986</v>
      </c>
      <c r="E31" s="21">
        <v>0.0358</v>
      </c>
      <c r="F31" s="18">
        <v>950</v>
      </c>
      <c r="G31" s="18">
        <f t="shared" si="0"/>
        <v>2878.49999999987</v>
      </c>
      <c r="H31" s="22">
        <f t="shared" si="1"/>
        <v>20.603999999999</v>
      </c>
      <c r="I31" s="22">
        <f t="shared" si="2"/>
        <v>46.3589999999979</v>
      </c>
      <c r="J31" s="22">
        <f t="shared" si="3"/>
        <v>36.0569999999983</v>
      </c>
      <c r="K31" s="27"/>
      <c r="L31" s="27"/>
    </row>
    <row r="32" ht="15.75" customHeight="1" spans="1:12">
      <c r="A32" s="23">
        <v>28</v>
      </c>
      <c r="B32" s="19" t="s">
        <v>44</v>
      </c>
      <c r="C32" s="20" t="s">
        <v>17</v>
      </c>
      <c r="D32" s="19">
        <v>0.0900000000000318</v>
      </c>
      <c r="E32" s="21">
        <v>0.0358</v>
      </c>
      <c r="F32" s="18">
        <v>950</v>
      </c>
      <c r="G32" s="18">
        <f t="shared" si="0"/>
        <v>85.5000000000302</v>
      </c>
      <c r="H32" s="22">
        <f t="shared" si="1"/>
        <v>0.612000000000216</v>
      </c>
      <c r="I32" s="22">
        <f t="shared" si="2"/>
        <v>1.37700000000049</v>
      </c>
      <c r="J32" s="22">
        <f t="shared" si="3"/>
        <v>1.07100000000038</v>
      </c>
      <c r="K32" s="27"/>
      <c r="L32" s="27"/>
    </row>
    <row r="33" ht="15.75" customHeight="1" spans="1:12">
      <c r="A33" s="18">
        <v>29</v>
      </c>
      <c r="B33" s="19" t="s">
        <v>45</v>
      </c>
      <c r="C33" s="20" t="s">
        <v>17</v>
      </c>
      <c r="D33" s="24">
        <v>3.94000000000005</v>
      </c>
      <c r="E33" s="21">
        <v>0.0358</v>
      </c>
      <c r="F33" s="18">
        <v>950</v>
      </c>
      <c r="G33" s="18">
        <f t="shared" si="0"/>
        <v>3743.00000000005</v>
      </c>
      <c r="H33" s="22">
        <f t="shared" si="1"/>
        <v>26.7920000000003</v>
      </c>
      <c r="I33" s="22">
        <f t="shared" si="2"/>
        <v>60.2820000000008</v>
      </c>
      <c r="J33" s="22">
        <f t="shared" si="3"/>
        <v>46.8860000000006</v>
      </c>
      <c r="K33" s="27"/>
      <c r="L33" s="27"/>
    </row>
    <row r="34" ht="15.75" customHeight="1" spans="1:12">
      <c r="A34" s="23">
        <v>30</v>
      </c>
      <c r="B34" s="19" t="s">
        <v>46</v>
      </c>
      <c r="C34" s="20" t="s">
        <v>17</v>
      </c>
      <c r="D34" s="24">
        <v>5.30999999999995</v>
      </c>
      <c r="E34" s="21">
        <v>0.0358</v>
      </c>
      <c r="F34" s="18">
        <v>950</v>
      </c>
      <c r="G34" s="18">
        <f t="shared" si="0"/>
        <v>5044.49999999995</v>
      </c>
      <c r="H34" s="22">
        <f t="shared" si="1"/>
        <v>36.1079999999997</v>
      </c>
      <c r="I34" s="22">
        <f t="shared" si="2"/>
        <v>81.2429999999992</v>
      </c>
      <c r="J34" s="22">
        <f t="shared" si="3"/>
        <v>63.1889999999994</v>
      </c>
      <c r="K34" s="27"/>
      <c r="L34" s="27"/>
    </row>
    <row r="35" ht="15.75" customHeight="1" spans="1:12">
      <c r="A35" s="23">
        <v>31</v>
      </c>
      <c r="B35" s="19" t="s">
        <v>47</v>
      </c>
      <c r="C35" s="20" t="s">
        <v>17</v>
      </c>
      <c r="D35" s="24">
        <v>4.38</v>
      </c>
      <c r="E35" s="21">
        <v>0.0358</v>
      </c>
      <c r="F35" s="18">
        <v>950</v>
      </c>
      <c r="G35" s="18">
        <f t="shared" si="0"/>
        <v>4161</v>
      </c>
      <c r="H35" s="22">
        <f t="shared" si="1"/>
        <v>29.784</v>
      </c>
      <c r="I35" s="22">
        <f t="shared" si="2"/>
        <v>67.014</v>
      </c>
      <c r="J35" s="22">
        <f t="shared" si="3"/>
        <v>52.122</v>
      </c>
      <c r="K35" s="27"/>
      <c r="L35" s="27"/>
    </row>
    <row r="36" ht="15.75" customHeight="1" spans="1:12">
      <c r="A36" s="23">
        <v>32</v>
      </c>
      <c r="B36" s="19" t="s">
        <v>48</v>
      </c>
      <c r="C36" s="20" t="s">
        <v>17</v>
      </c>
      <c r="D36" s="24">
        <v>7.33999999999992</v>
      </c>
      <c r="E36" s="21">
        <v>0.0358</v>
      </c>
      <c r="F36" s="18">
        <v>950</v>
      </c>
      <c r="G36" s="18">
        <f t="shared" si="0"/>
        <v>6972.99999999992</v>
      </c>
      <c r="H36" s="22">
        <f t="shared" si="1"/>
        <v>49.9119999999995</v>
      </c>
      <c r="I36" s="22">
        <f t="shared" si="2"/>
        <v>112.301999999999</v>
      </c>
      <c r="J36" s="22">
        <f t="shared" si="3"/>
        <v>87.345999999999</v>
      </c>
      <c r="K36" s="27"/>
      <c r="L36" s="27"/>
    </row>
    <row r="37" ht="15.75" customHeight="1" spans="1:12">
      <c r="A37" s="18">
        <v>33</v>
      </c>
      <c r="B37" s="19" t="s">
        <v>49</v>
      </c>
      <c r="C37" s="20" t="s">
        <v>17</v>
      </c>
      <c r="D37" s="24">
        <v>6.88999999999999</v>
      </c>
      <c r="E37" s="21">
        <v>0.0358</v>
      </c>
      <c r="F37" s="18">
        <v>950</v>
      </c>
      <c r="G37" s="18">
        <f t="shared" si="0"/>
        <v>6545.49999999999</v>
      </c>
      <c r="H37" s="22">
        <f t="shared" si="1"/>
        <v>46.8519999999999</v>
      </c>
      <c r="I37" s="22">
        <f t="shared" si="2"/>
        <v>105.417</v>
      </c>
      <c r="J37" s="22">
        <f t="shared" si="3"/>
        <v>81.9909999999999</v>
      </c>
      <c r="K37" s="27"/>
      <c r="L37" s="27"/>
    </row>
    <row r="38" ht="15.75" customHeight="1" spans="1:12">
      <c r="A38" s="23">
        <v>34</v>
      </c>
      <c r="B38" s="19" t="s">
        <v>50</v>
      </c>
      <c r="C38" s="20" t="s">
        <v>17</v>
      </c>
      <c r="D38" s="24">
        <v>3.6400000000001</v>
      </c>
      <c r="E38" s="21">
        <v>0.0358</v>
      </c>
      <c r="F38" s="18">
        <v>950</v>
      </c>
      <c r="G38" s="18">
        <f t="shared" ref="G38:G69" si="4">D38*F38</f>
        <v>3458.0000000001</v>
      </c>
      <c r="H38" s="22">
        <f t="shared" si="1"/>
        <v>24.7520000000007</v>
      </c>
      <c r="I38" s="22">
        <f t="shared" si="2"/>
        <v>55.6920000000015</v>
      </c>
      <c r="J38" s="22">
        <f t="shared" si="3"/>
        <v>43.3160000000012</v>
      </c>
      <c r="K38" s="27"/>
      <c r="L38" s="27"/>
    </row>
    <row r="39" ht="15.75" customHeight="1" spans="1:12">
      <c r="A39" s="23">
        <v>35</v>
      </c>
      <c r="B39" s="19" t="s">
        <v>51</v>
      </c>
      <c r="C39" s="20" t="s">
        <v>17</v>
      </c>
      <c r="D39" s="24">
        <v>6.21999999999991</v>
      </c>
      <c r="E39" s="21">
        <v>0.0358</v>
      </c>
      <c r="F39" s="18">
        <v>950</v>
      </c>
      <c r="G39" s="18">
        <f t="shared" si="4"/>
        <v>5908.99999999991</v>
      </c>
      <c r="H39" s="22">
        <f t="shared" si="1"/>
        <v>42.2959999999994</v>
      </c>
      <c r="I39" s="22">
        <f t="shared" si="2"/>
        <v>95.1659999999986</v>
      </c>
      <c r="J39" s="22">
        <f t="shared" si="3"/>
        <v>74.0179999999989</v>
      </c>
      <c r="K39" s="27"/>
      <c r="L39" s="27"/>
    </row>
    <row r="40" ht="15.75" customHeight="1" spans="1:12">
      <c r="A40" s="23">
        <v>36</v>
      </c>
      <c r="B40" s="19" t="s">
        <v>52</v>
      </c>
      <c r="C40" s="20" t="s">
        <v>17</v>
      </c>
      <c r="D40" s="24">
        <v>2.56000000000006</v>
      </c>
      <c r="E40" s="21">
        <v>0.0358</v>
      </c>
      <c r="F40" s="18">
        <v>950</v>
      </c>
      <c r="G40" s="18">
        <f t="shared" si="4"/>
        <v>2432.00000000006</v>
      </c>
      <c r="H40" s="22">
        <f t="shared" si="1"/>
        <v>17.4080000000004</v>
      </c>
      <c r="I40" s="22">
        <f t="shared" si="2"/>
        <v>39.1680000000009</v>
      </c>
      <c r="J40" s="22">
        <f t="shared" si="3"/>
        <v>30.4640000000007</v>
      </c>
      <c r="K40" s="27"/>
      <c r="L40" s="27"/>
    </row>
    <row r="41" ht="15.75" customHeight="1" spans="1:12">
      <c r="A41" s="18">
        <v>37</v>
      </c>
      <c r="B41" s="19" t="s">
        <v>53</v>
      </c>
      <c r="C41" s="20" t="s">
        <v>17</v>
      </c>
      <c r="D41" s="24">
        <v>4.0300000000002</v>
      </c>
      <c r="E41" s="21">
        <v>0.0358</v>
      </c>
      <c r="F41" s="18">
        <v>950</v>
      </c>
      <c r="G41" s="18">
        <f t="shared" si="4"/>
        <v>3828.50000000019</v>
      </c>
      <c r="H41" s="22">
        <f t="shared" si="1"/>
        <v>27.4040000000014</v>
      </c>
      <c r="I41" s="22">
        <f t="shared" si="2"/>
        <v>61.6590000000031</v>
      </c>
      <c r="J41" s="22">
        <f t="shared" si="3"/>
        <v>47.9570000000024</v>
      </c>
      <c r="K41" s="27"/>
      <c r="L41" s="27"/>
    </row>
    <row r="42" ht="15.75" customHeight="1" spans="1:12">
      <c r="A42" s="23">
        <v>38</v>
      </c>
      <c r="B42" s="19" t="s">
        <v>54</v>
      </c>
      <c r="C42" s="20" t="s">
        <v>17</v>
      </c>
      <c r="D42" s="24">
        <v>6.19000000000005</v>
      </c>
      <c r="E42" s="21">
        <v>0.0358</v>
      </c>
      <c r="F42" s="18">
        <v>950</v>
      </c>
      <c r="G42" s="18">
        <f t="shared" si="4"/>
        <v>5880.50000000005</v>
      </c>
      <c r="H42" s="22">
        <f t="shared" si="1"/>
        <v>42.0920000000003</v>
      </c>
      <c r="I42" s="22">
        <f t="shared" si="2"/>
        <v>94.7070000000008</v>
      </c>
      <c r="J42" s="22">
        <f t="shared" si="3"/>
        <v>73.6610000000006</v>
      </c>
      <c r="K42" s="27"/>
      <c r="L42" s="27"/>
    </row>
    <row r="43" ht="15.75" customHeight="1" spans="1:12">
      <c r="A43" s="23">
        <v>39</v>
      </c>
      <c r="B43" s="19" t="s">
        <v>55</v>
      </c>
      <c r="C43" s="20" t="s">
        <v>17</v>
      </c>
      <c r="D43" s="24">
        <v>6.24000000000001</v>
      </c>
      <c r="E43" s="21">
        <v>0.0358</v>
      </c>
      <c r="F43" s="18">
        <v>950</v>
      </c>
      <c r="G43" s="18">
        <f t="shared" si="4"/>
        <v>5928.00000000001</v>
      </c>
      <c r="H43" s="22">
        <f t="shared" si="1"/>
        <v>42.4320000000001</v>
      </c>
      <c r="I43" s="22">
        <f t="shared" si="2"/>
        <v>95.4720000000002</v>
      </c>
      <c r="J43" s="22">
        <f t="shared" si="3"/>
        <v>74.2560000000001</v>
      </c>
      <c r="K43" s="27"/>
      <c r="L43" s="27"/>
    </row>
    <row r="44" ht="15.75" customHeight="1" spans="1:12">
      <c r="A44" s="23">
        <v>40</v>
      </c>
      <c r="B44" s="19" t="s">
        <v>56</v>
      </c>
      <c r="C44" s="20" t="s">
        <v>17</v>
      </c>
      <c r="D44" s="19">
        <v>0.0799999999999272</v>
      </c>
      <c r="E44" s="21">
        <v>0.0358</v>
      </c>
      <c r="F44" s="18">
        <v>950</v>
      </c>
      <c r="G44" s="18">
        <f t="shared" si="4"/>
        <v>75.9999999999308</v>
      </c>
      <c r="H44" s="22">
        <f t="shared" si="1"/>
        <v>0.543999999999505</v>
      </c>
      <c r="I44" s="22">
        <f t="shared" si="2"/>
        <v>1.22399999999889</v>
      </c>
      <c r="J44" s="22">
        <f t="shared" si="3"/>
        <v>0.951999999999134</v>
      </c>
      <c r="K44" s="27"/>
      <c r="L44" s="27"/>
    </row>
    <row r="45" ht="15.75" customHeight="1" spans="1:12">
      <c r="A45" s="18">
        <v>41</v>
      </c>
      <c r="B45" s="19" t="s">
        <v>57</v>
      </c>
      <c r="C45" s="20" t="s">
        <v>17</v>
      </c>
      <c r="D45" s="24">
        <v>5.80000000000007</v>
      </c>
      <c r="E45" s="21">
        <v>0.0358</v>
      </c>
      <c r="F45" s="18">
        <v>950</v>
      </c>
      <c r="G45" s="18">
        <f t="shared" si="4"/>
        <v>5510.00000000007</v>
      </c>
      <c r="H45" s="22">
        <f t="shared" si="1"/>
        <v>39.4400000000005</v>
      </c>
      <c r="I45" s="22">
        <f t="shared" si="2"/>
        <v>88.7400000000011</v>
      </c>
      <c r="J45" s="22">
        <f t="shared" si="3"/>
        <v>69.0200000000008</v>
      </c>
      <c r="K45" s="27"/>
      <c r="L45" s="27"/>
    </row>
    <row r="46" ht="15.75" customHeight="1" spans="1:12">
      <c r="A46" s="23">
        <v>42</v>
      </c>
      <c r="B46" s="19" t="s">
        <v>58</v>
      </c>
      <c r="C46" s="20" t="s">
        <v>17</v>
      </c>
      <c r="D46" s="24">
        <v>4.61000000000024</v>
      </c>
      <c r="E46" s="21">
        <v>0.0358</v>
      </c>
      <c r="F46" s="18">
        <v>950</v>
      </c>
      <c r="G46" s="18">
        <f t="shared" si="4"/>
        <v>4379.50000000023</v>
      </c>
      <c r="H46" s="22">
        <f t="shared" si="1"/>
        <v>31.3480000000016</v>
      </c>
      <c r="I46" s="22">
        <f t="shared" si="2"/>
        <v>70.5330000000037</v>
      </c>
      <c r="J46" s="22">
        <f t="shared" si="3"/>
        <v>54.8590000000029</v>
      </c>
      <c r="K46" s="27"/>
      <c r="L46" s="27"/>
    </row>
    <row r="47" ht="15.75" customHeight="1" spans="1:12">
      <c r="A47" s="23">
        <v>43</v>
      </c>
      <c r="B47" s="19" t="s">
        <v>59</v>
      </c>
      <c r="C47" s="20" t="s">
        <v>17</v>
      </c>
      <c r="D47" s="24">
        <v>6.81000000000017</v>
      </c>
      <c r="E47" s="21">
        <v>0.0358</v>
      </c>
      <c r="F47" s="18">
        <v>950</v>
      </c>
      <c r="G47" s="18">
        <f t="shared" si="4"/>
        <v>6469.50000000016</v>
      </c>
      <c r="H47" s="22">
        <f t="shared" si="1"/>
        <v>46.3080000000012</v>
      </c>
      <c r="I47" s="22">
        <f t="shared" si="2"/>
        <v>104.193000000003</v>
      </c>
      <c r="J47" s="22">
        <f t="shared" si="3"/>
        <v>81.039000000002</v>
      </c>
      <c r="K47" s="27"/>
      <c r="L47" s="27"/>
    </row>
    <row r="48" ht="15.75" customHeight="1" spans="1:12">
      <c r="A48" s="23">
        <v>44</v>
      </c>
      <c r="B48" s="19" t="s">
        <v>60</v>
      </c>
      <c r="C48" s="20" t="s">
        <v>17</v>
      </c>
      <c r="D48" s="24">
        <v>4.5</v>
      </c>
      <c r="E48" s="21">
        <v>0.0358</v>
      </c>
      <c r="F48" s="18">
        <v>950</v>
      </c>
      <c r="G48" s="18">
        <f t="shared" si="4"/>
        <v>4275</v>
      </c>
      <c r="H48" s="22">
        <f t="shared" si="1"/>
        <v>30.6</v>
      </c>
      <c r="I48" s="22">
        <f t="shared" si="2"/>
        <v>68.85</v>
      </c>
      <c r="J48" s="22">
        <f t="shared" si="3"/>
        <v>53.55</v>
      </c>
      <c r="K48" s="27"/>
      <c r="L48" s="27"/>
    </row>
    <row r="49" ht="15.75" customHeight="1" spans="1:12">
      <c r="A49" s="18">
        <v>45</v>
      </c>
      <c r="B49" s="19" t="s">
        <v>61</v>
      </c>
      <c r="C49" s="20" t="s">
        <v>17</v>
      </c>
      <c r="D49" s="19">
        <v>0.129999999999882</v>
      </c>
      <c r="E49" s="21">
        <v>0.0358</v>
      </c>
      <c r="F49" s="18">
        <v>950</v>
      </c>
      <c r="G49" s="18">
        <f t="shared" si="4"/>
        <v>123.499999999888</v>
      </c>
      <c r="H49" s="22">
        <f t="shared" si="1"/>
        <v>0.883999999999197</v>
      </c>
      <c r="I49" s="22">
        <f t="shared" si="2"/>
        <v>1.98899999999819</v>
      </c>
      <c r="J49" s="22">
        <f t="shared" si="3"/>
        <v>1.5469999999986</v>
      </c>
      <c r="K49" s="27"/>
      <c r="L49" s="27"/>
    </row>
    <row r="50" ht="15.75" customHeight="1" spans="1:12">
      <c r="A50" s="23">
        <v>46</v>
      </c>
      <c r="B50" s="19" t="s">
        <v>62</v>
      </c>
      <c r="C50" s="20" t="s">
        <v>17</v>
      </c>
      <c r="D50" s="24">
        <v>5.81999999999982</v>
      </c>
      <c r="E50" s="21">
        <v>0.0358</v>
      </c>
      <c r="F50" s="18">
        <v>950</v>
      </c>
      <c r="G50" s="18">
        <f t="shared" si="4"/>
        <v>5528.99999999983</v>
      </c>
      <c r="H50" s="22">
        <f t="shared" si="1"/>
        <v>39.5759999999988</v>
      </c>
      <c r="I50" s="22">
        <f t="shared" si="2"/>
        <v>89.0459999999972</v>
      </c>
      <c r="J50" s="22">
        <f t="shared" si="3"/>
        <v>69.2579999999978</v>
      </c>
      <c r="K50" s="27"/>
      <c r="L50" s="27"/>
    </row>
    <row r="51" ht="15.75" customHeight="1" spans="1:12">
      <c r="A51" s="23">
        <v>47</v>
      </c>
      <c r="B51" s="19" t="s">
        <v>63</v>
      </c>
      <c r="C51" s="20" t="s">
        <v>17</v>
      </c>
      <c r="D51" s="24">
        <v>5.0100000000001</v>
      </c>
      <c r="E51" s="21">
        <v>0.0358</v>
      </c>
      <c r="F51" s="18">
        <v>950</v>
      </c>
      <c r="G51" s="18">
        <f t="shared" si="4"/>
        <v>4759.5000000001</v>
      </c>
      <c r="H51" s="22">
        <f t="shared" si="1"/>
        <v>34.0680000000007</v>
      </c>
      <c r="I51" s="22">
        <f t="shared" si="2"/>
        <v>76.6530000000015</v>
      </c>
      <c r="J51" s="22">
        <f t="shared" si="3"/>
        <v>59.6190000000012</v>
      </c>
      <c r="K51" s="27"/>
      <c r="L51" s="27"/>
    </row>
    <row r="52" ht="15.75" customHeight="1" spans="1:12">
      <c r="A52" s="23">
        <v>48</v>
      </c>
      <c r="B52" s="19" t="s">
        <v>64</v>
      </c>
      <c r="C52" s="20" t="s">
        <v>17</v>
      </c>
      <c r="D52" s="19">
        <v>0.879999999999995</v>
      </c>
      <c r="E52" s="21">
        <v>0.0358</v>
      </c>
      <c r="F52" s="18">
        <v>950</v>
      </c>
      <c r="G52" s="18">
        <f t="shared" si="4"/>
        <v>835.999999999995</v>
      </c>
      <c r="H52" s="22">
        <f t="shared" si="1"/>
        <v>5.98399999999997</v>
      </c>
      <c r="I52" s="22">
        <f t="shared" si="2"/>
        <v>13.4639999999999</v>
      </c>
      <c r="J52" s="22">
        <f t="shared" si="3"/>
        <v>10.4719999999999</v>
      </c>
      <c r="K52" s="27"/>
      <c r="L52" s="27"/>
    </row>
    <row r="53" ht="15.75" customHeight="1" spans="1:12">
      <c r="A53" s="18">
        <v>49</v>
      </c>
      <c r="B53" s="19" t="s">
        <v>65</v>
      </c>
      <c r="C53" s="20" t="s">
        <v>17</v>
      </c>
      <c r="D53" s="19">
        <v>2.74000000000001</v>
      </c>
      <c r="E53" s="21">
        <v>0.0358</v>
      </c>
      <c r="F53" s="18">
        <v>950</v>
      </c>
      <c r="G53" s="18">
        <f t="shared" si="4"/>
        <v>2603.00000000001</v>
      </c>
      <c r="H53" s="22">
        <f t="shared" si="1"/>
        <v>18.6320000000001</v>
      </c>
      <c r="I53" s="22">
        <f t="shared" si="2"/>
        <v>41.9220000000002</v>
      </c>
      <c r="J53" s="22">
        <f t="shared" si="3"/>
        <v>32.6060000000001</v>
      </c>
      <c r="K53" s="27"/>
      <c r="L53" s="27"/>
    </row>
    <row r="54" ht="15.75" customHeight="1" spans="1:12">
      <c r="A54" s="23">
        <v>50</v>
      </c>
      <c r="B54" s="19" t="s">
        <v>66</v>
      </c>
      <c r="C54" s="20" t="s">
        <v>17</v>
      </c>
      <c r="D54" s="19">
        <v>0.120000000000118</v>
      </c>
      <c r="E54" s="21">
        <v>0.0358</v>
      </c>
      <c r="F54" s="18">
        <v>950</v>
      </c>
      <c r="G54" s="18">
        <f t="shared" si="4"/>
        <v>114.000000000112</v>
      </c>
      <c r="H54" s="22">
        <f t="shared" si="1"/>
        <v>0.816000000000802</v>
      </c>
      <c r="I54" s="22">
        <f t="shared" si="2"/>
        <v>1.83600000000181</v>
      </c>
      <c r="J54" s="22">
        <f t="shared" si="3"/>
        <v>1.4280000000014</v>
      </c>
      <c r="K54" s="27"/>
      <c r="L54" s="27"/>
    </row>
    <row r="55" ht="15.75" customHeight="1" spans="1:12">
      <c r="A55" s="23">
        <v>51</v>
      </c>
      <c r="B55" s="19" t="s">
        <v>67</v>
      </c>
      <c r="C55" s="20" t="s">
        <v>17</v>
      </c>
      <c r="D55" s="24">
        <v>5.39999999999998</v>
      </c>
      <c r="E55" s="21">
        <v>0.0358</v>
      </c>
      <c r="F55" s="18">
        <v>950</v>
      </c>
      <c r="G55" s="18">
        <f t="shared" si="4"/>
        <v>5129.99999999998</v>
      </c>
      <c r="H55" s="22">
        <f t="shared" si="1"/>
        <v>36.7199999999999</v>
      </c>
      <c r="I55" s="22">
        <f t="shared" si="2"/>
        <v>82.6199999999997</v>
      </c>
      <c r="J55" s="22">
        <f t="shared" si="3"/>
        <v>64.2599999999997</v>
      </c>
      <c r="K55" s="27"/>
      <c r="L55" s="27"/>
    </row>
    <row r="56" ht="15.75" customHeight="1" spans="1:12">
      <c r="A56" s="23">
        <v>52</v>
      </c>
      <c r="B56" s="19" t="s">
        <v>68</v>
      </c>
      <c r="C56" s="20" t="s">
        <v>17</v>
      </c>
      <c r="D56" s="24">
        <v>7.17000000000007</v>
      </c>
      <c r="E56" s="21">
        <v>0.0358</v>
      </c>
      <c r="F56" s="18">
        <v>950</v>
      </c>
      <c r="G56" s="18">
        <f t="shared" si="4"/>
        <v>6811.50000000007</v>
      </c>
      <c r="H56" s="22">
        <f t="shared" si="1"/>
        <v>48.7560000000005</v>
      </c>
      <c r="I56" s="22">
        <f t="shared" si="2"/>
        <v>109.701000000001</v>
      </c>
      <c r="J56" s="22">
        <f t="shared" si="3"/>
        <v>85.3230000000008</v>
      </c>
      <c r="K56" s="27"/>
      <c r="L56" s="27"/>
    </row>
    <row r="57" ht="15.75" customHeight="1" spans="1:12">
      <c r="A57" s="18">
        <v>53</v>
      </c>
      <c r="B57" s="19" t="s">
        <v>69</v>
      </c>
      <c r="C57" s="20" t="s">
        <v>17</v>
      </c>
      <c r="D57" s="24">
        <v>5.65999999999985</v>
      </c>
      <c r="E57" s="21">
        <v>0.0358</v>
      </c>
      <c r="F57" s="18">
        <v>950</v>
      </c>
      <c r="G57" s="18">
        <f t="shared" si="4"/>
        <v>5376.99999999986</v>
      </c>
      <c r="H57" s="22">
        <f t="shared" si="1"/>
        <v>38.487999999999</v>
      </c>
      <c r="I57" s="22">
        <f t="shared" si="2"/>
        <v>86.5979999999977</v>
      </c>
      <c r="J57" s="22">
        <f t="shared" si="3"/>
        <v>67.3539999999982</v>
      </c>
      <c r="K57" s="27"/>
      <c r="L57" s="27"/>
    </row>
    <row r="58" ht="15.75" customHeight="1" spans="1:12">
      <c r="A58" s="23">
        <v>54</v>
      </c>
      <c r="B58" s="19" t="s">
        <v>70</v>
      </c>
      <c r="C58" s="20" t="s">
        <v>17</v>
      </c>
      <c r="D58" s="19">
        <v>0.0900000000001455</v>
      </c>
      <c r="E58" s="21">
        <v>0.0358</v>
      </c>
      <c r="F58" s="18">
        <v>950</v>
      </c>
      <c r="G58" s="18">
        <f t="shared" si="4"/>
        <v>85.5000000001382</v>
      </c>
      <c r="H58" s="22">
        <f t="shared" si="1"/>
        <v>0.61200000000099</v>
      </c>
      <c r="I58" s="22">
        <f t="shared" si="2"/>
        <v>1.37700000000223</v>
      </c>
      <c r="J58" s="22">
        <f t="shared" si="3"/>
        <v>1.07100000000173</v>
      </c>
      <c r="K58" s="27"/>
      <c r="L58" s="27"/>
    </row>
    <row r="59" ht="15.75" customHeight="1" spans="1:12">
      <c r="A59" s="23">
        <v>55</v>
      </c>
      <c r="B59" s="19" t="s">
        <v>71</v>
      </c>
      <c r="C59" s="20" t="s">
        <v>17</v>
      </c>
      <c r="D59" s="19">
        <v>0.119999999999891</v>
      </c>
      <c r="E59" s="21">
        <v>0.0358</v>
      </c>
      <c r="F59" s="18">
        <v>950</v>
      </c>
      <c r="G59" s="18">
        <f t="shared" si="4"/>
        <v>113.999999999896</v>
      </c>
      <c r="H59" s="22">
        <f t="shared" si="1"/>
        <v>0.815999999999259</v>
      </c>
      <c r="I59" s="22">
        <f t="shared" si="2"/>
        <v>1.83599999999833</v>
      </c>
      <c r="J59" s="22">
        <f t="shared" si="3"/>
        <v>1.4279999999987</v>
      </c>
      <c r="K59" s="27"/>
      <c r="L59" s="27"/>
    </row>
    <row r="60" ht="15.75" customHeight="1" spans="1:12">
      <c r="A60" s="23">
        <v>56</v>
      </c>
      <c r="B60" s="19" t="s">
        <v>72</v>
      </c>
      <c r="C60" s="20" t="s">
        <v>17</v>
      </c>
      <c r="D60" s="24">
        <v>5.88999999999999</v>
      </c>
      <c r="E60" s="21">
        <v>0.0358</v>
      </c>
      <c r="F60" s="18">
        <v>950</v>
      </c>
      <c r="G60" s="18">
        <f t="shared" si="4"/>
        <v>5595.49999999999</v>
      </c>
      <c r="H60" s="22">
        <f t="shared" si="1"/>
        <v>40.0519999999999</v>
      </c>
      <c r="I60" s="22">
        <f t="shared" si="2"/>
        <v>90.1169999999998</v>
      </c>
      <c r="J60" s="22">
        <f t="shared" si="3"/>
        <v>70.0909999999999</v>
      </c>
      <c r="K60" s="27"/>
      <c r="L60" s="27"/>
    </row>
    <row r="61" ht="15.75" customHeight="1" spans="1:12">
      <c r="A61" s="18">
        <v>57</v>
      </c>
      <c r="B61" s="19" t="s">
        <v>73</v>
      </c>
      <c r="C61" s="20" t="s">
        <v>17</v>
      </c>
      <c r="D61" s="24">
        <v>4.59000000000003</v>
      </c>
      <c r="E61" s="21">
        <v>0.0358</v>
      </c>
      <c r="F61" s="18">
        <v>950</v>
      </c>
      <c r="G61" s="18">
        <f t="shared" si="4"/>
        <v>4360.50000000003</v>
      </c>
      <c r="H61" s="22">
        <f t="shared" si="1"/>
        <v>31.2120000000002</v>
      </c>
      <c r="I61" s="22">
        <f t="shared" si="2"/>
        <v>70.2270000000005</v>
      </c>
      <c r="J61" s="22">
        <f t="shared" si="3"/>
        <v>54.6210000000004</v>
      </c>
      <c r="K61" s="27"/>
      <c r="L61" s="27"/>
    </row>
    <row r="62" ht="15.75" customHeight="1" spans="1:12">
      <c r="A62" s="23">
        <v>58</v>
      </c>
      <c r="B62" s="19" t="s">
        <v>74</v>
      </c>
      <c r="C62" s="20" t="s">
        <v>17</v>
      </c>
      <c r="D62" s="24">
        <v>3.53999999999985</v>
      </c>
      <c r="E62" s="21">
        <v>0.0358</v>
      </c>
      <c r="F62" s="18">
        <v>950</v>
      </c>
      <c r="G62" s="18">
        <f t="shared" si="4"/>
        <v>3362.99999999986</v>
      </c>
      <c r="H62" s="22">
        <f t="shared" si="1"/>
        <v>24.071999999999</v>
      </c>
      <c r="I62" s="22">
        <f t="shared" si="2"/>
        <v>54.1619999999977</v>
      </c>
      <c r="J62" s="22">
        <f t="shared" si="3"/>
        <v>42.1259999999982</v>
      </c>
      <c r="K62" s="27"/>
      <c r="L62" s="27"/>
    </row>
    <row r="63" ht="15.75" customHeight="1" spans="1:12">
      <c r="A63" s="23">
        <v>59</v>
      </c>
      <c r="B63" s="19" t="s">
        <v>75</v>
      </c>
      <c r="C63" s="20" t="s">
        <v>17</v>
      </c>
      <c r="D63" s="24">
        <v>1.89999999999998</v>
      </c>
      <c r="E63" s="21">
        <v>0.0358</v>
      </c>
      <c r="F63" s="18">
        <v>950</v>
      </c>
      <c r="G63" s="18">
        <f t="shared" si="4"/>
        <v>1804.99999999998</v>
      </c>
      <c r="H63" s="22">
        <f t="shared" si="1"/>
        <v>12.9199999999999</v>
      </c>
      <c r="I63" s="22">
        <f t="shared" si="2"/>
        <v>29.0699999999997</v>
      </c>
      <c r="J63" s="22">
        <f t="shared" si="3"/>
        <v>22.6099999999998</v>
      </c>
      <c r="K63" s="27"/>
      <c r="L63" s="27"/>
    </row>
    <row r="64" ht="15.75" customHeight="1" spans="1:12">
      <c r="A64" s="23">
        <v>60</v>
      </c>
      <c r="B64" s="19" t="s">
        <v>76</v>
      </c>
      <c r="C64" s="20" t="s">
        <v>17</v>
      </c>
      <c r="D64" s="24">
        <v>6.55999999999995</v>
      </c>
      <c r="E64" s="21">
        <v>0.0358</v>
      </c>
      <c r="F64" s="18">
        <v>950</v>
      </c>
      <c r="G64" s="18">
        <f t="shared" si="4"/>
        <v>6231.99999999995</v>
      </c>
      <c r="H64" s="22">
        <f t="shared" si="1"/>
        <v>44.6079999999997</v>
      </c>
      <c r="I64" s="22">
        <f t="shared" si="2"/>
        <v>100.367999999999</v>
      </c>
      <c r="J64" s="22">
        <f t="shared" si="3"/>
        <v>78.0639999999994</v>
      </c>
      <c r="K64" s="27"/>
      <c r="L64" s="27"/>
    </row>
    <row r="65" ht="15.75" customHeight="1" spans="1:12">
      <c r="A65" s="18">
        <v>61</v>
      </c>
      <c r="B65" s="19" t="s">
        <v>77</v>
      </c>
      <c r="C65" s="20" t="s">
        <v>17</v>
      </c>
      <c r="D65" s="24">
        <v>6.56000000000017</v>
      </c>
      <c r="E65" s="21">
        <v>0.0358</v>
      </c>
      <c r="F65" s="18">
        <v>950</v>
      </c>
      <c r="G65" s="18">
        <f t="shared" si="4"/>
        <v>6232.00000000016</v>
      </c>
      <c r="H65" s="22">
        <f t="shared" si="1"/>
        <v>44.6080000000012</v>
      </c>
      <c r="I65" s="22">
        <f t="shared" si="2"/>
        <v>100.368000000003</v>
      </c>
      <c r="J65" s="22">
        <f t="shared" si="3"/>
        <v>78.064000000002</v>
      </c>
      <c r="K65" s="27"/>
      <c r="L65" s="27"/>
    </row>
    <row r="66" ht="15.75" customHeight="1" spans="1:12">
      <c r="A66" s="23">
        <v>62</v>
      </c>
      <c r="B66" s="19" t="s">
        <v>78</v>
      </c>
      <c r="C66" s="20" t="s">
        <v>17</v>
      </c>
      <c r="D66" s="24">
        <v>4.28000000000009</v>
      </c>
      <c r="E66" s="21">
        <v>0.0358</v>
      </c>
      <c r="F66" s="18">
        <v>950</v>
      </c>
      <c r="G66" s="18">
        <f t="shared" si="4"/>
        <v>4066.00000000009</v>
      </c>
      <c r="H66" s="22">
        <f t="shared" si="1"/>
        <v>29.1040000000006</v>
      </c>
      <c r="I66" s="22">
        <f t="shared" si="2"/>
        <v>65.4840000000014</v>
      </c>
      <c r="J66" s="22">
        <f t="shared" si="3"/>
        <v>50.9320000000011</v>
      </c>
      <c r="K66" s="27"/>
      <c r="L66" s="27"/>
    </row>
    <row r="67" ht="15.75" customHeight="1" spans="1:12">
      <c r="A67" s="23">
        <v>63</v>
      </c>
      <c r="B67" s="19" t="s">
        <v>79</v>
      </c>
      <c r="C67" s="20" t="s">
        <v>17</v>
      </c>
      <c r="D67" s="24">
        <v>9.22000000000037</v>
      </c>
      <c r="E67" s="21">
        <v>0.0358</v>
      </c>
      <c r="F67" s="18">
        <v>950</v>
      </c>
      <c r="G67" s="18">
        <f t="shared" si="4"/>
        <v>8759.00000000035</v>
      </c>
      <c r="H67" s="22">
        <f t="shared" si="1"/>
        <v>62.6960000000025</v>
      </c>
      <c r="I67" s="22">
        <f t="shared" si="2"/>
        <v>141.066000000006</v>
      </c>
      <c r="J67" s="22">
        <f t="shared" si="3"/>
        <v>109.718000000004</v>
      </c>
      <c r="K67" s="27"/>
      <c r="L67" s="27"/>
    </row>
    <row r="68" ht="15.75" customHeight="1" spans="1:12">
      <c r="A68" s="23">
        <v>64</v>
      </c>
      <c r="B68" s="19" t="s">
        <v>80</v>
      </c>
      <c r="C68" s="20" t="s">
        <v>17</v>
      </c>
      <c r="D68" s="24">
        <v>6.29999999999984</v>
      </c>
      <c r="E68" s="21">
        <v>0.0358</v>
      </c>
      <c r="F68" s="18">
        <v>950</v>
      </c>
      <c r="G68" s="18">
        <f t="shared" si="4"/>
        <v>5984.99999999985</v>
      </c>
      <c r="H68" s="22">
        <f t="shared" si="1"/>
        <v>42.8399999999989</v>
      </c>
      <c r="I68" s="22">
        <f t="shared" si="2"/>
        <v>96.3899999999976</v>
      </c>
      <c r="J68" s="22">
        <f t="shared" si="3"/>
        <v>74.9699999999981</v>
      </c>
      <c r="K68" s="27"/>
      <c r="L68" s="27"/>
    </row>
    <row r="69" ht="15.75" customHeight="1" spans="1:12">
      <c r="A69" s="18">
        <v>65</v>
      </c>
      <c r="B69" s="19" t="s">
        <v>81</v>
      </c>
      <c r="C69" s="20" t="s">
        <v>17</v>
      </c>
      <c r="D69" s="24">
        <v>6.26999999999998</v>
      </c>
      <c r="E69" s="21">
        <v>0.0358</v>
      </c>
      <c r="F69" s="18">
        <v>950</v>
      </c>
      <c r="G69" s="18">
        <f t="shared" si="4"/>
        <v>5956.49999999998</v>
      </c>
      <c r="H69" s="22">
        <f t="shared" si="1"/>
        <v>42.6359999999999</v>
      </c>
      <c r="I69" s="22">
        <f t="shared" si="2"/>
        <v>95.9309999999997</v>
      </c>
      <c r="J69" s="22">
        <f t="shared" si="3"/>
        <v>74.6129999999998</v>
      </c>
      <c r="K69" s="27"/>
      <c r="L69" s="27"/>
    </row>
    <row r="70" ht="15.75" customHeight="1" spans="1:12">
      <c r="A70" s="23">
        <v>66</v>
      </c>
      <c r="B70" s="19" t="s">
        <v>82</v>
      </c>
      <c r="C70" s="20" t="s">
        <v>17</v>
      </c>
      <c r="D70" s="24">
        <v>5.86000000000035</v>
      </c>
      <c r="E70" s="21">
        <v>0.0358</v>
      </c>
      <c r="F70" s="18">
        <v>950</v>
      </c>
      <c r="G70" s="18">
        <f t="shared" ref="G70:G91" si="5">D70*F70</f>
        <v>5567.00000000033</v>
      </c>
      <c r="H70" s="22">
        <f t="shared" si="1"/>
        <v>39.8480000000024</v>
      </c>
      <c r="I70" s="22">
        <f t="shared" si="2"/>
        <v>89.6580000000054</v>
      </c>
      <c r="J70" s="22">
        <f t="shared" si="3"/>
        <v>69.7340000000042</v>
      </c>
      <c r="K70" s="27"/>
      <c r="L70" s="27"/>
    </row>
    <row r="71" ht="15.75" customHeight="1" spans="1:12">
      <c r="A71" s="23">
        <v>67</v>
      </c>
      <c r="B71" s="19" t="s">
        <v>83</v>
      </c>
      <c r="C71" s="20" t="s">
        <v>17</v>
      </c>
      <c r="D71" s="24">
        <v>3.49999999999977</v>
      </c>
      <c r="E71" s="21">
        <v>0.0358</v>
      </c>
      <c r="F71" s="18">
        <v>950</v>
      </c>
      <c r="G71" s="18">
        <f t="shared" si="5"/>
        <v>3324.99999999978</v>
      </c>
      <c r="H71" s="22">
        <f t="shared" ref="H71:H134" si="6">D71*34*0.2</f>
        <v>23.7999999999984</v>
      </c>
      <c r="I71" s="22">
        <f t="shared" ref="I71:I134" si="7">D71*34*0.45</f>
        <v>53.5499999999965</v>
      </c>
      <c r="J71" s="22">
        <f t="shared" ref="J71:J134" si="8">D71*34*0.35</f>
        <v>41.6499999999973</v>
      </c>
      <c r="K71" s="27"/>
      <c r="L71" s="27"/>
    </row>
    <row r="72" ht="15.75" customHeight="1" spans="1:12">
      <c r="A72" s="23">
        <v>68</v>
      </c>
      <c r="B72" s="19" t="s">
        <v>84</v>
      </c>
      <c r="C72" s="20" t="s">
        <v>17</v>
      </c>
      <c r="D72" s="24">
        <v>4.43000000000006</v>
      </c>
      <c r="E72" s="21">
        <v>0.0358</v>
      </c>
      <c r="F72" s="18">
        <v>950</v>
      </c>
      <c r="G72" s="18">
        <f t="shared" si="5"/>
        <v>4208.50000000006</v>
      </c>
      <c r="H72" s="22">
        <f t="shared" si="6"/>
        <v>30.1240000000004</v>
      </c>
      <c r="I72" s="22">
        <f t="shared" si="7"/>
        <v>67.7790000000009</v>
      </c>
      <c r="J72" s="22">
        <f t="shared" si="8"/>
        <v>52.7170000000007</v>
      </c>
      <c r="K72" s="27"/>
      <c r="L72" s="27"/>
    </row>
    <row r="73" ht="15.75" customHeight="1" spans="1:12">
      <c r="A73" s="18">
        <v>69</v>
      </c>
      <c r="B73" s="19" t="s">
        <v>85</v>
      </c>
      <c r="C73" s="20" t="s">
        <v>17</v>
      </c>
      <c r="D73" s="24">
        <v>7.36000000000001</v>
      </c>
      <c r="E73" s="21">
        <v>0.0358</v>
      </c>
      <c r="F73" s="18">
        <v>950</v>
      </c>
      <c r="G73" s="18">
        <f t="shared" si="5"/>
        <v>6992.00000000001</v>
      </c>
      <c r="H73" s="22">
        <f t="shared" si="6"/>
        <v>50.0480000000001</v>
      </c>
      <c r="I73" s="22">
        <f t="shared" si="7"/>
        <v>112.608</v>
      </c>
      <c r="J73" s="22">
        <f t="shared" si="8"/>
        <v>87.5840000000001</v>
      </c>
      <c r="K73" s="27"/>
      <c r="L73" s="27"/>
    </row>
    <row r="74" ht="15.75" customHeight="1" spans="1:12">
      <c r="A74" s="23">
        <v>70</v>
      </c>
      <c r="B74" s="19" t="s">
        <v>86</v>
      </c>
      <c r="C74" s="20" t="s">
        <v>17</v>
      </c>
      <c r="D74" s="24">
        <v>4.96999999999991</v>
      </c>
      <c r="E74" s="21">
        <v>0.0358</v>
      </c>
      <c r="F74" s="18">
        <v>950</v>
      </c>
      <c r="G74" s="18">
        <f t="shared" si="5"/>
        <v>4721.49999999991</v>
      </c>
      <c r="H74" s="22">
        <f t="shared" si="6"/>
        <v>33.7959999999994</v>
      </c>
      <c r="I74" s="22">
        <f t="shared" si="7"/>
        <v>76.0409999999986</v>
      </c>
      <c r="J74" s="22">
        <f t="shared" si="8"/>
        <v>59.1429999999989</v>
      </c>
      <c r="K74" s="27"/>
      <c r="L74" s="27"/>
    </row>
    <row r="75" ht="15.75" customHeight="1" spans="1:12">
      <c r="A75" s="23">
        <v>71</v>
      </c>
      <c r="B75" s="19" t="s">
        <v>87</v>
      </c>
      <c r="C75" s="20" t="s">
        <v>17</v>
      </c>
      <c r="D75" s="24">
        <v>6.53000000000031</v>
      </c>
      <c r="E75" s="21">
        <v>0.0358</v>
      </c>
      <c r="F75" s="18">
        <v>950</v>
      </c>
      <c r="G75" s="18">
        <f t="shared" si="5"/>
        <v>6203.50000000029</v>
      </c>
      <c r="H75" s="22">
        <f t="shared" si="6"/>
        <v>44.4040000000021</v>
      </c>
      <c r="I75" s="22">
        <f t="shared" si="7"/>
        <v>99.9090000000048</v>
      </c>
      <c r="J75" s="22">
        <f t="shared" si="8"/>
        <v>77.7070000000037</v>
      </c>
      <c r="K75" s="27"/>
      <c r="L75" s="27"/>
    </row>
    <row r="76" ht="15.75" customHeight="1" spans="1:12">
      <c r="A76" s="23">
        <v>72</v>
      </c>
      <c r="B76" s="19" t="s">
        <v>88</v>
      </c>
      <c r="C76" s="20" t="s">
        <v>17</v>
      </c>
      <c r="D76" s="24">
        <v>4.63</v>
      </c>
      <c r="E76" s="21">
        <v>0.0358</v>
      </c>
      <c r="F76" s="18">
        <v>950</v>
      </c>
      <c r="G76" s="18">
        <f t="shared" si="5"/>
        <v>4398.5</v>
      </c>
      <c r="H76" s="22">
        <f t="shared" si="6"/>
        <v>31.484</v>
      </c>
      <c r="I76" s="22">
        <f t="shared" si="7"/>
        <v>70.839</v>
      </c>
      <c r="J76" s="22">
        <f t="shared" si="8"/>
        <v>55.097</v>
      </c>
      <c r="K76" s="27"/>
      <c r="L76" s="27"/>
    </row>
    <row r="77" ht="15.75" customHeight="1" spans="1:12">
      <c r="A77" s="18">
        <v>73</v>
      </c>
      <c r="B77" s="19" t="s">
        <v>89</v>
      </c>
      <c r="C77" s="20" t="s">
        <v>17</v>
      </c>
      <c r="D77" s="24">
        <v>8.05000000000018</v>
      </c>
      <c r="E77" s="21">
        <v>0.0358</v>
      </c>
      <c r="F77" s="18">
        <v>950</v>
      </c>
      <c r="G77" s="18">
        <f t="shared" si="5"/>
        <v>7647.50000000017</v>
      </c>
      <c r="H77" s="22">
        <f t="shared" si="6"/>
        <v>54.7400000000012</v>
      </c>
      <c r="I77" s="22">
        <f t="shared" si="7"/>
        <v>123.165000000003</v>
      </c>
      <c r="J77" s="22">
        <f t="shared" si="8"/>
        <v>95.7950000000021</v>
      </c>
      <c r="K77" s="27"/>
      <c r="L77" s="27"/>
    </row>
    <row r="78" ht="15.75" customHeight="1" spans="1:12">
      <c r="A78" s="23">
        <v>74</v>
      </c>
      <c r="B78" s="19" t="s">
        <v>90</v>
      </c>
      <c r="C78" s="20" t="s">
        <v>17</v>
      </c>
      <c r="D78" s="24">
        <v>5.12999999999965</v>
      </c>
      <c r="E78" s="21">
        <v>0.0358</v>
      </c>
      <c r="F78" s="18">
        <v>950</v>
      </c>
      <c r="G78" s="18">
        <f t="shared" si="5"/>
        <v>4873.49999999967</v>
      </c>
      <c r="H78" s="22">
        <f t="shared" si="6"/>
        <v>34.8839999999976</v>
      </c>
      <c r="I78" s="22">
        <f t="shared" si="7"/>
        <v>78.4889999999946</v>
      </c>
      <c r="J78" s="22">
        <f t="shared" si="8"/>
        <v>61.0469999999958</v>
      </c>
      <c r="K78" s="27"/>
      <c r="L78" s="27"/>
    </row>
    <row r="79" ht="15.75" customHeight="1" spans="1:12">
      <c r="A79" s="23">
        <v>75</v>
      </c>
      <c r="B79" s="19" t="s">
        <v>91</v>
      </c>
      <c r="C79" s="20" t="s">
        <v>17</v>
      </c>
      <c r="D79" s="24">
        <v>7.52000000000021</v>
      </c>
      <c r="E79" s="21">
        <v>0.0358</v>
      </c>
      <c r="F79" s="18">
        <v>950</v>
      </c>
      <c r="G79" s="18">
        <f t="shared" si="5"/>
        <v>7144.0000000002</v>
      </c>
      <c r="H79" s="22">
        <f t="shared" si="6"/>
        <v>51.1360000000014</v>
      </c>
      <c r="I79" s="22">
        <f t="shared" si="7"/>
        <v>115.056000000003</v>
      </c>
      <c r="J79" s="22">
        <f t="shared" si="8"/>
        <v>89.4880000000025</v>
      </c>
      <c r="K79" s="27"/>
      <c r="L79" s="27"/>
    </row>
    <row r="80" ht="15.75" customHeight="1" spans="1:12">
      <c r="A80" s="23">
        <v>76</v>
      </c>
      <c r="B80" s="19" t="s">
        <v>92</v>
      </c>
      <c r="C80" s="20" t="s">
        <v>17</v>
      </c>
      <c r="D80" s="24">
        <v>11.3299999999999</v>
      </c>
      <c r="E80" s="21">
        <v>0.0358</v>
      </c>
      <c r="F80" s="18">
        <v>950</v>
      </c>
      <c r="G80" s="18">
        <f t="shared" si="5"/>
        <v>10763.4999999999</v>
      </c>
      <c r="H80" s="22">
        <f t="shared" si="6"/>
        <v>77.0439999999993</v>
      </c>
      <c r="I80" s="22">
        <f t="shared" si="7"/>
        <v>173.348999999998</v>
      </c>
      <c r="J80" s="22">
        <f t="shared" si="8"/>
        <v>134.826999999999</v>
      </c>
      <c r="K80" s="27"/>
      <c r="L80" s="27"/>
    </row>
    <row r="81" ht="15.75" customHeight="1" spans="1:12">
      <c r="A81" s="18">
        <v>77</v>
      </c>
      <c r="B81" s="19" t="s">
        <v>93</v>
      </c>
      <c r="C81" s="20" t="s">
        <v>17</v>
      </c>
      <c r="D81" s="24">
        <v>4.01999999999998</v>
      </c>
      <c r="E81" s="21">
        <v>0.0358</v>
      </c>
      <c r="F81" s="18">
        <v>950</v>
      </c>
      <c r="G81" s="18">
        <f t="shared" si="5"/>
        <v>3818.99999999998</v>
      </c>
      <c r="H81" s="22">
        <f t="shared" si="6"/>
        <v>27.3359999999999</v>
      </c>
      <c r="I81" s="22">
        <f t="shared" si="7"/>
        <v>61.5059999999997</v>
      </c>
      <c r="J81" s="22">
        <f t="shared" si="8"/>
        <v>47.8379999999998</v>
      </c>
      <c r="K81" s="27"/>
      <c r="L81" s="27"/>
    </row>
    <row r="82" ht="15.75" customHeight="1" spans="1:12">
      <c r="A82" s="23">
        <v>78</v>
      </c>
      <c r="B82" s="19" t="s">
        <v>94</v>
      </c>
      <c r="C82" s="20" t="s">
        <v>17</v>
      </c>
      <c r="D82" s="19">
        <v>5.5</v>
      </c>
      <c r="E82" s="21">
        <v>0.0358</v>
      </c>
      <c r="F82" s="18">
        <v>950</v>
      </c>
      <c r="G82" s="18">
        <f t="shared" si="5"/>
        <v>5225</v>
      </c>
      <c r="H82" s="22">
        <f t="shared" si="6"/>
        <v>37.4</v>
      </c>
      <c r="I82" s="22">
        <f t="shared" si="7"/>
        <v>84.15</v>
      </c>
      <c r="J82" s="22">
        <f t="shared" si="8"/>
        <v>65.45</v>
      </c>
      <c r="K82" s="27"/>
      <c r="L82" s="27"/>
    </row>
    <row r="83" ht="15.75" customHeight="1" spans="1:12">
      <c r="A83" s="23">
        <v>79</v>
      </c>
      <c r="B83" s="19" t="s">
        <v>95</v>
      </c>
      <c r="C83" s="20" t="s">
        <v>17</v>
      </c>
      <c r="D83" s="24">
        <v>3.15999999999997</v>
      </c>
      <c r="E83" s="21">
        <v>0.0358</v>
      </c>
      <c r="F83" s="18">
        <v>950</v>
      </c>
      <c r="G83" s="18">
        <f t="shared" si="5"/>
        <v>3001.99999999997</v>
      </c>
      <c r="H83" s="22">
        <f t="shared" si="6"/>
        <v>21.4879999999998</v>
      </c>
      <c r="I83" s="22">
        <f t="shared" si="7"/>
        <v>48.3479999999995</v>
      </c>
      <c r="J83" s="22">
        <f t="shared" si="8"/>
        <v>37.6039999999996</v>
      </c>
      <c r="K83" s="27"/>
      <c r="L83" s="27"/>
    </row>
    <row r="84" ht="15.75" customHeight="1" spans="1:12">
      <c r="A84" s="23">
        <v>80</v>
      </c>
      <c r="B84" s="19" t="s">
        <v>96</v>
      </c>
      <c r="C84" s="20" t="s">
        <v>17</v>
      </c>
      <c r="D84" s="24">
        <v>6.59000000000015</v>
      </c>
      <c r="E84" s="21">
        <v>0.0358</v>
      </c>
      <c r="F84" s="18">
        <v>950</v>
      </c>
      <c r="G84" s="18">
        <f t="shared" si="5"/>
        <v>6260.50000000014</v>
      </c>
      <c r="H84" s="22">
        <f t="shared" si="6"/>
        <v>44.812000000001</v>
      </c>
      <c r="I84" s="22">
        <f t="shared" si="7"/>
        <v>100.827000000002</v>
      </c>
      <c r="J84" s="22">
        <f t="shared" si="8"/>
        <v>78.4210000000018</v>
      </c>
      <c r="K84" s="27"/>
      <c r="L84" s="27"/>
    </row>
    <row r="85" ht="15.75" customHeight="1" spans="1:12">
      <c r="A85" s="18">
        <v>81</v>
      </c>
      <c r="B85" s="19" t="s">
        <v>97</v>
      </c>
      <c r="C85" s="20" t="s">
        <v>17</v>
      </c>
      <c r="D85" s="24">
        <v>7.2299999999999</v>
      </c>
      <c r="E85" s="21">
        <v>0.0358</v>
      </c>
      <c r="F85" s="18">
        <v>950</v>
      </c>
      <c r="G85" s="18">
        <f t="shared" si="5"/>
        <v>6868.49999999991</v>
      </c>
      <c r="H85" s="22">
        <f t="shared" si="6"/>
        <v>49.1639999999993</v>
      </c>
      <c r="I85" s="22">
        <f t="shared" si="7"/>
        <v>110.618999999998</v>
      </c>
      <c r="J85" s="22">
        <f t="shared" si="8"/>
        <v>86.0369999999988</v>
      </c>
      <c r="K85" s="27"/>
      <c r="L85" s="27"/>
    </row>
    <row r="86" ht="15.75" customHeight="1" spans="1:12">
      <c r="A86" s="23">
        <v>82</v>
      </c>
      <c r="B86" s="19" t="s">
        <v>98</v>
      </c>
      <c r="C86" s="20" t="s">
        <v>17</v>
      </c>
      <c r="D86" s="24">
        <v>5.95000000000016</v>
      </c>
      <c r="E86" s="21">
        <v>0.0358</v>
      </c>
      <c r="F86" s="18">
        <v>950</v>
      </c>
      <c r="G86" s="18">
        <f t="shared" si="5"/>
        <v>5652.50000000015</v>
      </c>
      <c r="H86" s="22">
        <f t="shared" si="6"/>
        <v>40.4600000000011</v>
      </c>
      <c r="I86" s="22">
        <f t="shared" si="7"/>
        <v>91.0350000000025</v>
      </c>
      <c r="J86" s="22">
        <f t="shared" si="8"/>
        <v>70.8050000000019</v>
      </c>
      <c r="K86" s="27"/>
      <c r="L86" s="27"/>
    </row>
    <row r="87" ht="15.75" customHeight="1" spans="1:12">
      <c r="A87" s="23">
        <v>83</v>
      </c>
      <c r="B87" s="19" t="s">
        <v>99</v>
      </c>
      <c r="C87" s="20" t="s">
        <v>17</v>
      </c>
      <c r="D87" s="24">
        <v>8.45999999999992</v>
      </c>
      <c r="E87" s="21">
        <v>0.0358</v>
      </c>
      <c r="F87" s="18">
        <v>950</v>
      </c>
      <c r="G87" s="18">
        <f t="shared" si="5"/>
        <v>8036.99999999992</v>
      </c>
      <c r="H87" s="22">
        <f t="shared" si="6"/>
        <v>57.5279999999995</v>
      </c>
      <c r="I87" s="22">
        <f t="shared" si="7"/>
        <v>129.437999999999</v>
      </c>
      <c r="J87" s="22">
        <f t="shared" si="8"/>
        <v>100.673999999999</v>
      </c>
      <c r="K87" s="27"/>
      <c r="L87" s="27"/>
    </row>
    <row r="88" ht="15.75" customHeight="1" spans="1:12">
      <c r="A88" s="23">
        <v>84</v>
      </c>
      <c r="B88" s="19" t="s">
        <v>100</v>
      </c>
      <c r="C88" s="20" t="s">
        <v>17</v>
      </c>
      <c r="D88" s="24">
        <v>3.90999999999985</v>
      </c>
      <c r="E88" s="21">
        <v>0.0358</v>
      </c>
      <c r="F88" s="18">
        <v>950</v>
      </c>
      <c r="G88" s="18">
        <f t="shared" si="5"/>
        <v>3714.49999999986</v>
      </c>
      <c r="H88" s="22">
        <f t="shared" si="6"/>
        <v>26.587999999999</v>
      </c>
      <c r="I88" s="22">
        <f t="shared" si="7"/>
        <v>59.8229999999977</v>
      </c>
      <c r="J88" s="22">
        <f t="shared" si="8"/>
        <v>46.5289999999982</v>
      </c>
      <c r="K88" s="27"/>
      <c r="L88" s="27"/>
    </row>
    <row r="89" ht="15.75" customHeight="1" spans="1:12">
      <c r="A89" s="18">
        <v>85</v>
      </c>
      <c r="B89" s="19" t="s">
        <v>101</v>
      </c>
      <c r="C89" s="20" t="s">
        <v>17</v>
      </c>
      <c r="D89" s="24">
        <v>5.05999999999995</v>
      </c>
      <c r="E89" s="21">
        <v>0.0358</v>
      </c>
      <c r="F89" s="18">
        <v>950</v>
      </c>
      <c r="G89" s="18">
        <f t="shared" si="5"/>
        <v>4806.99999999995</v>
      </c>
      <c r="H89" s="22">
        <f t="shared" si="6"/>
        <v>34.4079999999997</v>
      </c>
      <c r="I89" s="22">
        <f t="shared" si="7"/>
        <v>77.4179999999992</v>
      </c>
      <c r="J89" s="22">
        <f t="shared" si="8"/>
        <v>60.2139999999994</v>
      </c>
      <c r="K89" s="27"/>
      <c r="L89" s="27"/>
    </row>
    <row r="90" ht="15.75" customHeight="1" spans="1:12">
      <c r="A90" s="23">
        <v>86</v>
      </c>
      <c r="B90" s="19" t="s">
        <v>102</v>
      </c>
      <c r="C90" s="20" t="s">
        <v>17</v>
      </c>
      <c r="D90" s="19">
        <v>0.100000000000136</v>
      </c>
      <c r="E90" s="21">
        <v>0.0358</v>
      </c>
      <c r="F90" s="18">
        <v>950</v>
      </c>
      <c r="G90" s="18">
        <f t="shared" si="5"/>
        <v>95.0000000001292</v>
      </c>
      <c r="H90" s="22">
        <f t="shared" si="6"/>
        <v>0.680000000000925</v>
      </c>
      <c r="I90" s="22">
        <f t="shared" si="7"/>
        <v>1.53000000000208</v>
      </c>
      <c r="J90" s="22">
        <f t="shared" si="8"/>
        <v>1.19000000000162</v>
      </c>
      <c r="K90" s="27"/>
      <c r="L90" s="27"/>
    </row>
    <row r="91" ht="15.75" customHeight="1" spans="1:12">
      <c r="A91" s="23">
        <v>87</v>
      </c>
      <c r="B91" s="19" t="s">
        <v>103</v>
      </c>
      <c r="C91" s="20" t="s">
        <v>17</v>
      </c>
      <c r="D91" s="24">
        <v>5.74000000000012</v>
      </c>
      <c r="E91" s="21">
        <v>0.0358</v>
      </c>
      <c r="F91" s="18">
        <v>950</v>
      </c>
      <c r="G91" s="18">
        <f t="shared" si="5"/>
        <v>5453.00000000011</v>
      </c>
      <c r="H91" s="22">
        <f t="shared" si="6"/>
        <v>39.0320000000008</v>
      </c>
      <c r="I91" s="22">
        <f t="shared" si="7"/>
        <v>87.8220000000018</v>
      </c>
      <c r="J91" s="22">
        <f t="shared" si="8"/>
        <v>68.3060000000014</v>
      </c>
      <c r="K91" s="27"/>
      <c r="L91" s="27"/>
    </row>
    <row r="92" ht="15.75" customHeight="1" spans="1:12">
      <c r="A92" s="23">
        <v>88</v>
      </c>
      <c r="B92" s="19" t="s">
        <v>104</v>
      </c>
      <c r="C92" s="20" t="s">
        <v>17</v>
      </c>
      <c r="D92" s="24">
        <v>6.21000000000004</v>
      </c>
      <c r="E92" s="21">
        <v>0.0358</v>
      </c>
      <c r="F92" s="18">
        <v>950</v>
      </c>
      <c r="G92" s="18">
        <f t="shared" ref="G92:G155" si="9">D92*F92</f>
        <v>5899.50000000004</v>
      </c>
      <c r="H92" s="22">
        <f t="shared" si="6"/>
        <v>42.2280000000003</v>
      </c>
      <c r="I92" s="22">
        <f t="shared" si="7"/>
        <v>95.0130000000006</v>
      </c>
      <c r="J92" s="22">
        <f t="shared" si="8"/>
        <v>73.8990000000005</v>
      </c>
      <c r="K92" s="27"/>
      <c r="L92" s="27"/>
    </row>
    <row r="93" ht="15.75" customHeight="1" spans="1:12">
      <c r="A93" s="18">
        <v>89</v>
      </c>
      <c r="B93" s="19" t="s">
        <v>105</v>
      </c>
      <c r="C93" s="20" t="s">
        <v>17</v>
      </c>
      <c r="D93" s="24">
        <v>4.79999999999984</v>
      </c>
      <c r="E93" s="21">
        <v>0.0358</v>
      </c>
      <c r="F93" s="18">
        <v>950</v>
      </c>
      <c r="G93" s="18">
        <f t="shared" si="9"/>
        <v>4559.99999999985</v>
      </c>
      <c r="H93" s="22">
        <f t="shared" si="6"/>
        <v>32.6399999999989</v>
      </c>
      <c r="I93" s="22">
        <f t="shared" si="7"/>
        <v>73.4399999999976</v>
      </c>
      <c r="J93" s="22">
        <f t="shared" si="8"/>
        <v>57.1199999999981</v>
      </c>
      <c r="K93" s="27"/>
      <c r="L93" s="27"/>
    </row>
    <row r="94" ht="15.75" customHeight="1" spans="1:12">
      <c r="A94" s="23">
        <v>90</v>
      </c>
      <c r="B94" s="19" t="s">
        <v>106</v>
      </c>
      <c r="C94" s="20" t="s">
        <v>17</v>
      </c>
      <c r="D94" s="19">
        <v>0.1099999999999</v>
      </c>
      <c r="E94" s="21">
        <v>0.0358</v>
      </c>
      <c r="F94" s="18">
        <v>950</v>
      </c>
      <c r="G94" s="18">
        <f t="shared" si="9"/>
        <v>104.499999999905</v>
      </c>
      <c r="H94" s="22">
        <f t="shared" si="6"/>
        <v>0.74799999999932</v>
      </c>
      <c r="I94" s="22">
        <f t="shared" si="7"/>
        <v>1.68299999999847</v>
      </c>
      <c r="J94" s="22">
        <f t="shared" si="8"/>
        <v>1.30899999999881</v>
      </c>
      <c r="K94" s="27"/>
      <c r="L94" s="27"/>
    </row>
    <row r="95" ht="15.75" customHeight="1" spans="1:12">
      <c r="A95" s="23">
        <v>91</v>
      </c>
      <c r="B95" s="19" t="s">
        <v>107</v>
      </c>
      <c r="C95" s="20" t="s">
        <v>17</v>
      </c>
      <c r="D95" s="24">
        <v>7.20999999999992</v>
      </c>
      <c r="E95" s="21">
        <v>0.0358</v>
      </c>
      <c r="F95" s="18">
        <v>950</v>
      </c>
      <c r="G95" s="18">
        <f t="shared" si="9"/>
        <v>6849.49999999992</v>
      </c>
      <c r="H95" s="22">
        <f t="shared" si="6"/>
        <v>49.0279999999995</v>
      </c>
      <c r="I95" s="22">
        <f t="shared" si="7"/>
        <v>110.312999999999</v>
      </c>
      <c r="J95" s="22">
        <f t="shared" si="8"/>
        <v>85.798999999999</v>
      </c>
      <c r="K95" s="27"/>
      <c r="L95" s="27"/>
    </row>
    <row r="96" ht="15.75" customHeight="1" spans="1:12">
      <c r="A96" s="23">
        <v>92</v>
      </c>
      <c r="B96" s="19" t="s">
        <v>108</v>
      </c>
      <c r="C96" s="20" t="s">
        <v>17</v>
      </c>
      <c r="D96" s="24">
        <v>7.15000000000009</v>
      </c>
      <c r="E96" s="21">
        <v>0.0358</v>
      </c>
      <c r="F96" s="18">
        <v>950</v>
      </c>
      <c r="G96" s="18">
        <f t="shared" si="9"/>
        <v>6792.50000000009</v>
      </c>
      <c r="H96" s="22">
        <f t="shared" si="6"/>
        <v>48.6200000000006</v>
      </c>
      <c r="I96" s="22">
        <f t="shared" si="7"/>
        <v>109.395000000001</v>
      </c>
      <c r="J96" s="22">
        <f t="shared" si="8"/>
        <v>85.0850000000011</v>
      </c>
      <c r="K96" s="27"/>
      <c r="L96" s="27"/>
    </row>
    <row r="97" ht="15.75" customHeight="1" spans="1:12">
      <c r="A97" s="18">
        <v>93</v>
      </c>
      <c r="B97" s="19" t="s">
        <v>109</v>
      </c>
      <c r="C97" s="20" t="s">
        <v>17</v>
      </c>
      <c r="D97" s="24">
        <v>3.92000000000007</v>
      </c>
      <c r="E97" s="21">
        <v>0.0358</v>
      </c>
      <c r="F97" s="18">
        <v>950</v>
      </c>
      <c r="G97" s="18">
        <f t="shared" si="9"/>
        <v>3724.00000000007</v>
      </c>
      <c r="H97" s="22">
        <f t="shared" si="6"/>
        <v>26.6560000000005</v>
      </c>
      <c r="I97" s="22">
        <f t="shared" si="7"/>
        <v>59.9760000000011</v>
      </c>
      <c r="J97" s="22">
        <f t="shared" si="8"/>
        <v>46.6480000000008</v>
      </c>
      <c r="K97" s="27"/>
      <c r="L97" s="27"/>
    </row>
    <row r="98" ht="15.75" customHeight="1" spans="1:12">
      <c r="A98" s="23">
        <v>94</v>
      </c>
      <c r="B98" s="19" t="s">
        <v>110</v>
      </c>
      <c r="C98" s="20" t="s">
        <v>17</v>
      </c>
      <c r="D98" s="24">
        <v>4.1600000000002</v>
      </c>
      <c r="E98" s="21">
        <v>0.0358</v>
      </c>
      <c r="F98" s="18">
        <v>950</v>
      </c>
      <c r="G98" s="18">
        <f t="shared" si="9"/>
        <v>3952.00000000019</v>
      </c>
      <c r="H98" s="22">
        <f t="shared" si="6"/>
        <v>28.2880000000014</v>
      </c>
      <c r="I98" s="22">
        <f t="shared" si="7"/>
        <v>63.6480000000031</v>
      </c>
      <c r="J98" s="22">
        <f t="shared" si="8"/>
        <v>49.5040000000024</v>
      </c>
      <c r="K98" s="27"/>
      <c r="L98" s="27"/>
    </row>
    <row r="99" ht="15.75" customHeight="1" spans="1:12">
      <c r="A99" s="23">
        <v>95</v>
      </c>
      <c r="B99" s="19" t="s">
        <v>111</v>
      </c>
      <c r="C99" s="20" t="s">
        <v>17</v>
      </c>
      <c r="D99" s="24">
        <v>6.29999999999984</v>
      </c>
      <c r="E99" s="21">
        <v>0.0358</v>
      </c>
      <c r="F99" s="18">
        <v>950</v>
      </c>
      <c r="G99" s="18">
        <f t="shared" si="9"/>
        <v>5984.99999999985</v>
      </c>
      <c r="H99" s="22">
        <f t="shared" si="6"/>
        <v>42.8399999999989</v>
      </c>
      <c r="I99" s="22">
        <f t="shared" si="7"/>
        <v>96.3899999999976</v>
      </c>
      <c r="J99" s="22">
        <f t="shared" si="8"/>
        <v>74.9699999999981</v>
      </c>
      <c r="K99" s="27"/>
      <c r="L99" s="27"/>
    </row>
    <row r="100" ht="15.75" customHeight="1" spans="1:12">
      <c r="A100" s="23">
        <v>96</v>
      </c>
      <c r="B100" s="19" t="s">
        <v>112</v>
      </c>
      <c r="C100" s="20" t="s">
        <v>17</v>
      </c>
      <c r="D100" s="24">
        <v>6.16999999999973</v>
      </c>
      <c r="E100" s="21">
        <v>0.0358</v>
      </c>
      <c r="F100" s="18">
        <v>950</v>
      </c>
      <c r="G100" s="18">
        <f t="shared" si="9"/>
        <v>5861.49999999974</v>
      </c>
      <c r="H100" s="22">
        <f t="shared" si="6"/>
        <v>41.9559999999982</v>
      </c>
      <c r="I100" s="22">
        <f t="shared" si="7"/>
        <v>94.4009999999959</v>
      </c>
      <c r="J100" s="22">
        <f t="shared" si="8"/>
        <v>73.4229999999968</v>
      </c>
      <c r="K100" s="27"/>
      <c r="L100" s="27"/>
    </row>
    <row r="101" ht="15.75" customHeight="1" spans="1:12">
      <c r="A101" s="18">
        <v>97</v>
      </c>
      <c r="B101" s="19" t="s">
        <v>113</v>
      </c>
      <c r="C101" s="20" t="s">
        <v>17</v>
      </c>
      <c r="D101" s="24">
        <v>3.40000000000009</v>
      </c>
      <c r="E101" s="21">
        <v>0.0358</v>
      </c>
      <c r="F101" s="18">
        <v>950</v>
      </c>
      <c r="G101" s="18">
        <f t="shared" si="9"/>
        <v>3230.00000000009</v>
      </c>
      <c r="H101" s="22">
        <f t="shared" si="6"/>
        <v>23.1200000000006</v>
      </c>
      <c r="I101" s="22">
        <f t="shared" si="7"/>
        <v>52.0200000000014</v>
      </c>
      <c r="J101" s="22">
        <f t="shared" si="8"/>
        <v>40.4600000000011</v>
      </c>
      <c r="K101" s="27"/>
      <c r="L101" s="27"/>
    </row>
    <row r="102" ht="15.75" customHeight="1" spans="1:12">
      <c r="A102" s="23">
        <v>98</v>
      </c>
      <c r="B102" s="19" t="s">
        <v>114</v>
      </c>
      <c r="C102" s="20" t="s">
        <v>17</v>
      </c>
      <c r="D102" s="24">
        <v>3.62000000000012</v>
      </c>
      <c r="E102" s="21">
        <v>0.0358</v>
      </c>
      <c r="F102" s="18">
        <v>950</v>
      </c>
      <c r="G102" s="18">
        <f t="shared" si="9"/>
        <v>3439.00000000011</v>
      </c>
      <c r="H102" s="22">
        <f t="shared" si="6"/>
        <v>24.6160000000008</v>
      </c>
      <c r="I102" s="22">
        <f t="shared" si="7"/>
        <v>55.3860000000018</v>
      </c>
      <c r="J102" s="22">
        <f t="shared" si="8"/>
        <v>43.0780000000014</v>
      </c>
      <c r="K102" s="27"/>
      <c r="L102" s="27"/>
    </row>
    <row r="103" ht="15.75" customHeight="1" spans="1:12">
      <c r="A103" s="23">
        <v>99</v>
      </c>
      <c r="B103" s="19" t="s">
        <v>115</v>
      </c>
      <c r="C103" s="20" t="s">
        <v>17</v>
      </c>
      <c r="D103" s="24">
        <v>7.37999999999977</v>
      </c>
      <c r="E103" s="21">
        <v>0.0358</v>
      </c>
      <c r="F103" s="18">
        <v>950</v>
      </c>
      <c r="G103" s="18">
        <f t="shared" si="9"/>
        <v>7010.99999999978</v>
      </c>
      <c r="H103" s="22">
        <f t="shared" si="6"/>
        <v>50.1839999999984</v>
      </c>
      <c r="I103" s="22">
        <f t="shared" si="7"/>
        <v>112.913999999996</v>
      </c>
      <c r="J103" s="22">
        <f t="shared" si="8"/>
        <v>87.8219999999973</v>
      </c>
      <c r="K103" s="27"/>
      <c r="L103" s="27"/>
    </row>
    <row r="104" ht="15.75" customHeight="1" spans="1:12">
      <c r="A104" s="23">
        <v>100</v>
      </c>
      <c r="B104" s="19" t="s">
        <v>116</v>
      </c>
      <c r="C104" s="20" t="s">
        <v>17</v>
      </c>
      <c r="D104" s="24">
        <v>4.87999999999988</v>
      </c>
      <c r="E104" s="21">
        <v>0.0358</v>
      </c>
      <c r="F104" s="18">
        <v>950</v>
      </c>
      <c r="G104" s="18">
        <f t="shared" si="9"/>
        <v>4635.99999999989</v>
      </c>
      <c r="H104" s="22">
        <f t="shared" si="6"/>
        <v>33.1839999999992</v>
      </c>
      <c r="I104" s="22">
        <f t="shared" si="7"/>
        <v>74.6639999999982</v>
      </c>
      <c r="J104" s="22">
        <f t="shared" si="8"/>
        <v>58.0719999999986</v>
      </c>
      <c r="K104" s="27"/>
      <c r="L104" s="27"/>
    </row>
    <row r="105" ht="15.75" customHeight="1" spans="1:12">
      <c r="A105" s="18">
        <v>101</v>
      </c>
      <c r="B105" s="19" t="s">
        <v>117</v>
      </c>
      <c r="C105" s="20" t="s">
        <v>17</v>
      </c>
      <c r="D105" s="24">
        <v>7.70999999999992</v>
      </c>
      <c r="E105" s="21">
        <v>0.0358</v>
      </c>
      <c r="F105" s="18">
        <v>950</v>
      </c>
      <c r="G105" s="18">
        <f t="shared" si="9"/>
        <v>7324.49999999992</v>
      </c>
      <c r="H105" s="22">
        <f t="shared" si="6"/>
        <v>52.4279999999995</v>
      </c>
      <c r="I105" s="22">
        <f t="shared" si="7"/>
        <v>117.962999999999</v>
      </c>
      <c r="J105" s="22">
        <f t="shared" si="8"/>
        <v>91.748999999999</v>
      </c>
      <c r="K105" s="27"/>
      <c r="L105" s="27"/>
    </row>
    <row r="106" ht="15.75" customHeight="1" spans="1:12">
      <c r="A106" s="23">
        <v>102</v>
      </c>
      <c r="B106" s="19" t="s">
        <v>118</v>
      </c>
      <c r="C106" s="20" t="s">
        <v>17</v>
      </c>
      <c r="D106" s="24">
        <v>6.15999999999985</v>
      </c>
      <c r="E106" s="21">
        <v>0.0358</v>
      </c>
      <c r="F106" s="18">
        <v>950</v>
      </c>
      <c r="G106" s="18">
        <f t="shared" si="9"/>
        <v>5851.99999999986</v>
      </c>
      <c r="H106" s="22">
        <f t="shared" si="6"/>
        <v>41.887999999999</v>
      </c>
      <c r="I106" s="22">
        <f t="shared" si="7"/>
        <v>94.2479999999977</v>
      </c>
      <c r="J106" s="22">
        <f t="shared" si="8"/>
        <v>73.3039999999982</v>
      </c>
      <c r="K106" s="27"/>
      <c r="L106" s="27"/>
    </row>
    <row r="107" ht="15.75" customHeight="1" spans="1:12">
      <c r="A107" s="23">
        <v>103</v>
      </c>
      <c r="B107" s="19" t="s">
        <v>119</v>
      </c>
      <c r="C107" s="20" t="s">
        <v>17</v>
      </c>
      <c r="D107" s="24">
        <v>6.09000000000026</v>
      </c>
      <c r="E107" s="21">
        <v>0.0358</v>
      </c>
      <c r="F107" s="18">
        <v>950</v>
      </c>
      <c r="G107" s="18">
        <f t="shared" si="9"/>
        <v>5785.50000000025</v>
      </c>
      <c r="H107" s="22">
        <f t="shared" si="6"/>
        <v>41.4120000000018</v>
      </c>
      <c r="I107" s="22">
        <f t="shared" si="7"/>
        <v>93.177000000004</v>
      </c>
      <c r="J107" s="22">
        <f t="shared" si="8"/>
        <v>72.4710000000031</v>
      </c>
      <c r="K107" s="27"/>
      <c r="L107" s="27"/>
    </row>
    <row r="108" ht="15.75" customHeight="1" spans="1:12">
      <c r="A108" s="23">
        <v>104</v>
      </c>
      <c r="B108" s="19" t="s">
        <v>120</v>
      </c>
      <c r="C108" s="20" t="s">
        <v>17</v>
      </c>
      <c r="D108" s="24">
        <v>7.30000000000007</v>
      </c>
      <c r="E108" s="21">
        <v>0.0358</v>
      </c>
      <c r="F108" s="18">
        <v>950</v>
      </c>
      <c r="G108" s="18">
        <f t="shared" si="9"/>
        <v>6935.00000000007</v>
      </c>
      <c r="H108" s="22">
        <f t="shared" si="6"/>
        <v>49.6400000000005</v>
      </c>
      <c r="I108" s="22">
        <f t="shared" si="7"/>
        <v>111.690000000001</v>
      </c>
      <c r="J108" s="22">
        <f t="shared" si="8"/>
        <v>86.8700000000008</v>
      </c>
      <c r="K108" s="27"/>
      <c r="L108" s="27"/>
    </row>
    <row r="109" ht="15.75" customHeight="1" spans="1:12">
      <c r="A109" s="18">
        <v>105</v>
      </c>
      <c r="B109" s="19" t="s">
        <v>121</v>
      </c>
      <c r="C109" s="20" t="s">
        <v>17</v>
      </c>
      <c r="D109" s="24">
        <v>2.90999999999997</v>
      </c>
      <c r="E109" s="21">
        <v>0.0358</v>
      </c>
      <c r="F109" s="18">
        <v>950</v>
      </c>
      <c r="G109" s="18">
        <f t="shared" si="9"/>
        <v>2764.49999999997</v>
      </c>
      <c r="H109" s="22">
        <f t="shared" si="6"/>
        <v>19.7879999999998</v>
      </c>
      <c r="I109" s="22">
        <f t="shared" si="7"/>
        <v>44.5229999999995</v>
      </c>
      <c r="J109" s="22">
        <f t="shared" si="8"/>
        <v>34.6289999999996</v>
      </c>
      <c r="K109" s="27"/>
      <c r="L109" s="27"/>
    </row>
    <row r="110" ht="15.75" customHeight="1" spans="1:12">
      <c r="A110" s="23">
        <v>106</v>
      </c>
      <c r="B110" s="19" t="s">
        <v>122</v>
      </c>
      <c r="C110" s="20" t="s">
        <v>17</v>
      </c>
      <c r="D110" s="24">
        <v>5.05999999999995</v>
      </c>
      <c r="E110" s="21">
        <v>0.0358</v>
      </c>
      <c r="F110" s="18">
        <v>950</v>
      </c>
      <c r="G110" s="18">
        <f t="shared" si="9"/>
        <v>4806.99999999995</v>
      </c>
      <c r="H110" s="22">
        <f t="shared" si="6"/>
        <v>34.4079999999997</v>
      </c>
      <c r="I110" s="22">
        <f t="shared" si="7"/>
        <v>77.4179999999992</v>
      </c>
      <c r="J110" s="22">
        <f t="shared" si="8"/>
        <v>60.2139999999994</v>
      </c>
      <c r="K110" s="27"/>
      <c r="L110" s="27"/>
    </row>
    <row r="111" ht="15.75" customHeight="1" spans="1:12">
      <c r="A111" s="23">
        <v>107</v>
      </c>
      <c r="B111" s="19" t="s">
        <v>123</v>
      </c>
      <c r="C111" s="20" t="s">
        <v>17</v>
      </c>
      <c r="D111" s="19">
        <v>2.78999999999996</v>
      </c>
      <c r="E111" s="21">
        <v>0.0358</v>
      </c>
      <c r="F111" s="18">
        <v>950</v>
      </c>
      <c r="G111" s="18">
        <f t="shared" si="9"/>
        <v>2650.49999999996</v>
      </c>
      <c r="H111" s="22">
        <f t="shared" si="6"/>
        <v>18.9719999999997</v>
      </c>
      <c r="I111" s="22">
        <f t="shared" si="7"/>
        <v>42.6869999999994</v>
      </c>
      <c r="J111" s="22">
        <f t="shared" si="8"/>
        <v>33.2009999999995</v>
      </c>
      <c r="K111" s="27"/>
      <c r="L111" s="27"/>
    </row>
    <row r="112" ht="15.75" customHeight="1" spans="1:12">
      <c r="A112" s="23">
        <v>108</v>
      </c>
      <c r="B112" s="19" t="s">
        <v>124</v>
      </c>
      <c r="C112" s="20" t="s">
        <v>17</v>
      </c>
      <c r="D112" s="19">
        <v>3.48000000000002</v>
      </c>
      <c r="E112" s="21">
        <v>0.0358</v>
      </c>
      <c r="F112" s="18">
        <v>950</v>
      </c>
      <c r="G112" s="18">
        <f t="shared" si="9"/>
        <v>3306.00000000002</v>
      </c>
      <c r="H112" s="22">
        <f t="shared" si="6"/>
        <v>23.6640000000001</v>
      </c>
      <c r="I112" s="22">
        <f t="shared" si="7"/>
        <v>53.2440000000003</v>
      </c>
      <c r="J112" s="22">
        <f t="shared" si="8"/>
        <v>41.4120000000002</v>
      </c>
      <c r="K112" s="27"/>
      <c r="L112" s="27"/>
    </row>
    <row r="113" ht="15.75" customHeight="1" spans="1:12">
      <c r="A113" s="18">
        <v>109</v>
      </c>
      <c r="B113" s="19" t="s">
        <v>125</v>
      </c>
      <c r="C113" s="20" t="s">
        <v>17</v>
      </c>
      <c r="D113" s="24">
        <v>4.67000000000007</v>
      </c>
      <c r="E113" s="21">
        <v>0.0358</v>
      </c>
      <c r="F113" s="18">
        <v>950</v>
      </c>
      <c r="G113" s="18">
        <f t="shared" si="9"/>
        <v>4436.50000000007</v>
      </c>
      <c r="H113" s="22">
        <f t="shared" si="6"/>
        <v>31.7560000000005</v>
      </c>
      <c r="I113" s="22">
        <f t="shared" si="7"/>
        <v>71.4510000000011</v>
      </c>
      <c r="J113" s="22">
        <f t="shared" si="8"/>
        <v>55.5730000000008</v>
      </c>
      <c r="K113" s="27"/>
      <c r="L113" s="27"/>
    </row>
    <row r="114" ht="15.75" customHeight="1" spans="1:12">
      <c r="A114" s="23">
        <v>110</v>
      </c>
      <c r="B114" s="19" t="s">
        <v>126</v>
      </c>
      <c r="C114" s="20" t="s">
        <v>17</v>
      </c>
      <c r="D114" s="24">
        <v>4.87000000000012</v>
      </c>
      <c r="E114" s="21">
        <v>0.0358</v>
      </c>
      <c r="F114" s="18">
        <v>950</v>
      </c>
      <c r="G114" s="18">
        <f t="shared" si="9"/>
        <v>4626.50000000011</v>
      </c>
      <c r="H114" s="22">
        <f t="shared" si="6"/>
        <v>33.1160000000008</v>
      </c>
      <c r="I114" s="22">
        <f t="shared" si="7"/>
        <v>74.5110000000018</v>
      </c>
      <c r="J114" s="22">
        <f t="shared" si="8"/>
        <v>57.9530000000014</v>
      </c>
      <c r="K114" s="27"/>
      <c r="L114" s="27"/>
    </row>
    <row r="115" ht="15.75" customHeight="1" spans="1:12">
      <c r="A115" s="23">
        <v>111</v>
      </c>
      <c r="B115" s="19" t="s">
        <v>127</v>
      </c>
      <c r="C115" s="20" t="s">
        <v>17</v>
      </c>
      <c r="D115" s="24">
        <v>5.16999999999973</v>
      </c>
      <c r="E115" s="21">
        <v>0.0358</v>
      </c>
      <c r="F115" s="18">
        <v>950</v>
      </c>
      <c r="G115" s="18">
        <f t="shared" si="9"/>
        <v>4911.49999999974</v>
      </c>
      <c r="H115" s="22">
        <f t="shared" si="6"/>
        <v>35.1559999999982</v>
      </c>
      <c r="I115" s="22">
        <f t="shared" si="7"/>
        <v>79.1009999999959</v>
      </c>
      <c r="J115" s="22">
        <f t="shared" si="8"/>
        <v>61.5229999999968</v>
      </c>
      <c r="K115" s="27"/>
      <c r="L115" s="27"/>
    </row>
    <row r="116" ht="15.75" customHeight="1" spans="1:12">
      <c r="A116" s="23">
        <v>112</v>
      </c>
      <c r="B116" s="19" t="s">
        <v>128</v>
      </c>
      <c r="C116" s="20" t="s">
        <v>17</v>
      </c>
      <c r="D116" s="24">
        <v>4.21000000000015</v>
      </c>
      <c r="E116" s="21">
        <v>0.0358</v>
      </c>
      <c r="F116" s="18">
        <v>950</v>
      </c>
      <c r="G116" s="18">
        <f t="shared" si="9"/>
        <v>3999.50000000014</v>
      </c>
      <c r="H116" s="22">
        <f t="shared" si="6"/>
        <v>28.628000000001</v>
      </c>
      <c r="I116" s="22">
        <f t="shared" si="7"/>
        <v>64.4130000000023</v>
      </c>
      <c r="J116" s="22">
        <f t="shared" si="8"/>
        <v>50.0990000000018</v>
      </c>
      <c r="K116" s="27"/>
      <c r="L116" s="27"/>
    </row>
    <row r="117" ht="15.75" customHeight="1" spans="1:12">
      <c r="A117" s="18">
        <v>113</v>
      </c>
      <c r="B117" s="19" t="s">
        <v>129</v>
      </c>
      <c r="C117" s="20" t="s">
        <v>17</v>
      </c>
      <c r="D117" s="24">
        <v>5.3599999999999</v>
      </c>
      <c r="E117" s="21">
        <v>0.0358</v>
      </c>
      <c r="F117" s="18">
        <v>950</v>
      </c>
      <c r="G117" s="18">
        <f t="shared" si="9"/>
        <v>5091.99999999991</v>
      </c>
      <c r="H117" s="22">
        <f t="shared" si="6"/>
        <v>36.4479999999993</v>
      </c>
      <c r="I117" s="22">
        <f t="shared" si="7"/>
        <v>82.0079999999985</v>
      </c>
      <c r="J117" s="22">
        <f t="shared" si="8"/>
        <v>63.7839999999988</v>
      </c>
      <c r="K117" s="27"/>
      <c r="L117" s="27"/>
    </row>
    <row r="118" ht="15.75" customHeight="1" spans="1:12">
      <c r="A118" s="23">
        <v>114</v>
      </c>
      <c r="B118" s="19" t="s">
        <v>130</v>
      </c>
      <c r="C118" s="20" t="s">
        <v>17</v>
      </c>
      <c r="D118" s="24">
        <v>5.19999999999982</v>
      </c>
      <c r="E118" s="21">
        <v>0.0358</v>
      </c>
      <c r="F118" s="18">
        <v>950</v>
      </c>
      <c r="G118" s="18">
        <f t="shared" si="9"/>
        <v>4939.99999999983</v>
      </c>
      <c r="H118" s="22">
        <f t="shared" si="6"/>
        <v>35.3599999999988</v>
      </c>
      <c r="I118" s="22">
        <f t="shared" si="7"/>
        <v>79.5599999999972</v>
      </c>
      <c r="J118" s="22">
        <f t="shared" si="8"/>
        <v>61.8799999999978</v>
      </c>
      <c r="K118" s="27"/>
      <c r="L118" s="27"/>
    </row>
    <row r="119" ht="15.75" customHeight="1" spans="1:12">
      <c r="A119" s="23">
        <v>115</v>
      </c>
      <c r="B119" s="19" t="s">
        <v>131</v>
      </c>
      <c r="C119" s="20" t="s">
        <v>17</v>
      </c>
      <c r="D119" s="24">
        <v>3.57000000000005</v>
      </c>
      <c r="E119" s="21">
        <v>0.0358</v>
      </c>
      <c r="F119" s="18">
        <v>950</v>
      </c>
      <c r="G119" s="18">
        <f t="shared" si="9"/>
        <v>3391.50000000005</v>
      </c>
      <c r="H119" s="22">
        <f t="shared" si="6"/>
        <v>24.2760000000003</v>
      </c>
      <c r="I119" s="22">
        <f t="shared" si="7"/>
        <v>54.6210000000008</v>
      </c>
      <c r="J119" s="22">
        <f t="shared" si="8"/>
        <v>42.4830000000006</v>
      </c>
      <c r="K119" s="27"/>
      <c r="L119" s="27"/>
    </row>
    <row r="120" ht="15.75" customHeight="1" spans="1:12">
      <c r="A120" s="23">
        <v>116</v>
      </c>
      <c r="B120" s="19" t="s">
        <v>132</v>
      </c>
      <c r="C120" s="20" t="s">
        <v>17</v>
      </c>
      <c r="D120" s="24">
        <v>2.85000000000002</v>
      </c>
      <c r="E120" s="21">
        <v>0.0358</v>
      </c>
      <c r="F120" s="18">
        <v>950</v>
      </c>
      <c r="G120" s="18">
        <f t="shared" si="9"/>
        <v>2707.50000000002</v>
      </c>
      <c r="H120" s="22">
        <f t="shared" si="6"/>
        <v>19.3800000000001</v>
      </c>
      <c r="I120" s="22">
        <f t="shared" si="7"/>
        <v>43.6050000000003</v>
      </c>
      <c r="J120" s="22">
        <f t="shared" si="8"/>
        <v>33.9150000000002</v>
      </c>
      <c r="K120" s="27"/>
      <c r="L120" s="27"/>
    </row>
    <row r="121" ht="15.75" customHeight="1" spans="1:12">
      <c r="A121" s="18">
        <v>117</v>
      </c>
      <c r="B121" s="19" t="s">
        <v>133</v>
      </c>
      <c r="C121" s="20" t="s">
        <v>17</v>
      </c>
      <c r="D121" s="24">
        <v>3.32000000000005</v>
      </c>
      <c r="E121" s="21">
        <v>0.0358</v>
      </c>
      <c r="F121" s="18">
        <v>950</v>
      </c>
      <c r="G121" s="18">
        <f t="shared" si="9"/>
        <v>3154.00000000005</v>
      </c>
      <c r="H121" s="22">
        <f t="shared" si="6"/>
        <v>22.5760000000003</v>
      </c>
      <c r="I121" s="22">
        <f t="shared" si="7"/>
        <v>50.7960000000008</v>
      </c>
      <c r="J121" s="22">
        <f t="shared" si="8"/>
        <v>39.5080000000006</v>
      </c>
      <c r="K121" s="27"/>
      <c r="L121" s="27"/>
    </row>
    <row r="122" ht="15.75" customHeight="1" spans="1:12">
      <c r="A122" s="23">
        <v>118</v>
      </c>
      <c r="B122" s="19" t="s">
        <v>134</v>
      </c>
      <c r="C122" s="20" t="s">
        <v>17</v>
      </c>
      <c r="D122" s="19">
        <v>0.0699999999999363</v>
      </c>
      <c r="E122" s="21">
        <v>0.0358</v>
      </c>
      <c r="F122" s="18">
        <v>950</v>
      </c>
      <c r="G122" s="18">
        <f t="shared" si="9"/>
        <v>66.4999999999395</v>
      </c>
      <c r="H122" s="22">
        <f t="shared" si="6"/>
        <v>0.475999999999567</v>
      </c>
      <c r="I122" s="22">
        <f t="shared" si="7"/>
        <v>1.07099999999903</v>
      </c>
      <c r="J122" s="22">
        <f t="shared" si="8"/>
        <v>0.832999999999242</v>
      </c>
      <c r="K122" s="27"/>
      <c r="L122" s="27"/>
    </row>
    <row r="123" ht="15.75" customHeight="1" spans="1:12">
      <c r="A123" s="23">
        <v>119</v>
      </c>
      <c r="B123" s="19" t="s">
        <v>135</v>
      </c>
      <c r="C123" s="20" t="s">
        <v>17</v>
      </c>
      <c r="D123" s="24">
        <v>4.25999999999999</v>
      </c>
      <c r="E123" s="21">
        <v>0.0358</v>
      </c>
      <c r="F123" s="18">
        <v>950</v>
      </c>
      <c r="G123" s="18">
        <f t="shared" si="9"/>
        <v>4046.99999999999</v>
      </c>
      <c r="H123" s="22">
        <f t="shared" si="6"/>
        <v>28.9679999999999</v>
      </c>
      <c r="I123" s="22">
        <f t="shared" si="7"/>
        <v>65.1779999999999</v>
      </c>
      <c r="J123" s="22">
        <f t="shared" si="8"/>
        <v>50.6939999999999</v>
      </c>
      <c r="K123" s="27"/>
      <c r="L123" s="27"/>
    </row>
    <row r="124" ht="15.75" customHeight="1" spans="1:12">
      <c r="A124" s="23">
        <v>120</v>
      </c>
      <c r="B124" s="19" t="s">
        <v>136</v>
      </c>
      <c r="C124" s="20" t="s">
        <v>17</v>
      </c>
      <c r="D124" s="24">
        <v>1.84000000000003</v>
      </c>
      <c r="E124" s="21">
        <v>0.0358</v>
      </c>
      <c r="F124" s="18">
        <v>950</v>
      </c>
      <c r="G124" s="18">
        <f t="shared" si="9"/>
        <v>1748.00000000003</v>
      </c>
      <c r="H124" s="22">
        <f t="shared" si="6"/>
        <v>12.5120000000002</v>
      </c>
      <c r="I124" s="22">
        <f t="shared" si="7"/>
        <v>28.1520000000005</v>
      </c>
      <c r="J124" s="22">
        <f t="shared" si="8"/>
        <v>21.8960000000004</v>
      </c>
      <c r="K124" s="27"/>
      <c r="L124" s="27"/>
    </row>
    <row r="125" ht="15.75" customHeight="1" spans="1:12">
      <c r="A125" s="18">
        <v>121</v>
      </c>
      <c r="B125" s="19" t="s">
        <v>137</v>
      </c>
      <c r="C125" s="20" t="s">
        <v>17</v>
      </c>
      <c r="D125" s="24">
        <v>3.8399999999998</v>
      </c>
      <c r="E125" s="21">
        <v>0.0358</v>
      </c>
      <c r="F125" s="18">
        <v>950</v>
      </c>
      <c r="G125" s="18">
        <f t="shared" si="9"/>
        <v>3647.99999999981</v>
      </c>
      <c r="H125" s="22">
        <f t="shared" si="6"/>
        <v>26.1119999999986</v>
      </c>
      <c r="I125" s="22">
        <f t="shared" si="7"/>
        <v>58.7519999999969</v>
      </c>
      <c r="J125" s="22">
        <f t="shared" si="8"/>
        <v>45.6959999999976</v>
      </c>
      <c r="K125" s="27"/>
      <c r="L125" s="27"/>
    </row>
    <row r="126" ht="15.75" customHeight="1" spans="1:12">
      <c r="A126" s="23">
        <v>122</v>
      </c>
      <c r="B126" s="19" t="s">
        <v>138</v>
      </c>
      <c r="C126" s="20" t="s">
        <v>17</v>
      </c>
      <c r="D126" s="24">
        <v>2.88</v>
      </c>
      <c r="E126" s="21">
        <v>0.0358</v>
      </c>
      <c r="F126" s="18">
        <v>950</v>
      </c>
      <c r="G126" s="18">
        <f t="shared" si="9"/>
        <v>2736</v>
      </c>
      <c r="H126" s="22">
        <f t="shared" si="6"/>
        <v>19.584</v>
      </c>
      <c r="I126" s="22">
        <f t="shared" si="7"/>
        <v>44.064</v>
      </c>
      <c r="J126" s="22">
        <f t="shared" si="8"/>
        <v>34.272</v>
      </c>
      <c r="K126" s="27"/>
      <c r="L126" s="27"/>
    </row>
    <row r="127" ht="15.75" customHeight="1" spans="1:12">
      <c r="A127" s="23">
        <v>123</v>
      </c>
      <c r="B127" s="19" t="s">
        <v>139</v>
      </c>
      <c r="C127" s="20" t="s">
        <v>17</v>
      </c>
      <c r="D127" s="24">
        <v>3.62</v>
      </c>
      <c r="E127" s="21">
        <v>0.0358</v>
      </c>
      <c r="F127" s="18">
        <v>950</v>
      </c>
      <c r="G127" s="18">
        <f t="shared" si="9"/>
        <v>3439</v>
      </c>
      <c r="H127" s="22">
        <f t="shared" si="6"/>
        <v>24.616</v>
      </c>
      <c r="I127" s="22">
        <f t="shared" si="7"/>
        <v>55.386</v>
      </c>
      <c r="J127" s="22">
        <f t="shared" si="8"/>
        <v>43.078</v>
      </c>
      <c r="K127" s="27"/>
      <c r="L127" s="27"/>
    </row>
    <row r="128" ht="15.75" customHeight="1" spans="1:12">
      <c r="A128" s="23">
        <v>124</v>
      </c>
      <c r="B128" s="19" t="s">
        <v>140</v>
      </c>
      <c r="C128" s="20" t="s">
        <v>17</v>
      </c>
      <c r="D128" s="19">
        <v>0.0699999999998226</v>
      </c>
      <c r="E128" s="21">
        <v>0.0358</v>
      </c>
      <c r="F128" s="18">
        <v>950</v>
      </c>
      <c r="G128" s="18">
        <f t="shared" si="9"/>
        <v>66.4999999998315</v>
      </c>
      <c r="H128" s="22">
        <f t="shared" si="6"/>
        <v>0.475999999998794</v>
      </c>
      <c r="I128" s="22">
        <f t="shared" si="7"/>
        <v>1.07099999999729</v>
      </c>
      <c r="J128" s="22">
        <f t="shared" si="8"/>
        <v>0.832999999997889</v>
      </c>
      <c r="K128" s="27"/>
      <c r="L128" s="27"/>
    </row>
    <row r="129" ht="15.75" customHeight="1" spans="1:12">
      <c r="A129" s="18">
        <v>125</v>
      </c>
      <c r="B129" s="19" t="s">
        <v>141</v>
      </c>
      <c r="C129" s="20" t="s">
        <v>17</v>
      </c>
      <c r="D129" s="19">
        <v>4.85000000000025</v>
      </c>
      <c r="E129" s="21">
        <v>0.0358</v>
      </c>
      <c r="F129" s="18">
        <v>950</v>
      </c>
      <c r="G129" s="18">
        <f t="shared" si="9"/>
        <v>4607.50000000024</v>
      </c>
      <c r="H129" s="22">
        <f t="shared" si="6"/>
        <v>32.9800000000017</v>
      </c>
      <c r="I129" s="22">
        <f t="shared" si="7"/>
        <v>74.2050000000038</v>
      </c>
      <c r="J129" s="22">
        <f t="shared" si="8"/>
        <v>57.715000000003</v>
      </c>
      <c r="K129" s="27"/>
      <c r="L129" s="27"/>
    </row>
    <row r="130" ht="15.75" customHeight="1" spans="1:12">
      <c r="A130" s="23">
        <v>126</v>
      </c>
      <c r="B130" s="19" t="s">
        <v>142</v>
      </c>
      <c r="C130" s="20" t="s">
        <v>17</v>
      </c>
      <c r="D130" s="24">
        <v>6.88</v>
      </c>
      <c r="E130" s="21">
        <v>0.0358</v>
      </c>
      <c r="F130" s="18">
        <v>950</v>
      </c>
      <c r="G130" s="18">
        <f t="shared" si="9"/>
        <v>6536</v>
      </c>
      <c r="H130" s="22">
        <f t="shared" si="6"/>
        <v>46.784</v>
      </c>
      <c r="I130" s="22">
        <f t="shared" si="7"/>
        <v>105.264</v>
      </c>
      <c r="J130" s="22">
        <f t="shared" si="8"/>
        <v>81.872</v>
      </c>
      <c r="K130" s="27"/>
      <c r="L130" s="27"/>
    </row>
    <row r="131" ht="15.75" customHeight="1" spans="1:12">
      <c r="A131" s="23">
        <v>127</v>
      </c>
      <c r="B131" s="19" t="s">
        <v>143</v>
      </c>
      <c r="C131" s="20" t="s">
        <v>17</v>
      </c>
      <c r="D131" s="19">
        <v>1.36000000000001</v>
      </c>
      <c r="E131" s="21">
        <v>0.0358</v>
      </c>
      <c r="F131" s="18">
        <v>950</v>
      </c>
      <c r="G131" s="18">
        <f t="shared" si="9"/>
        <v>1292.00000000001</v>
      </c>
      <c r="H131" s="22">
        <f t="shared" si="6"/>
        <v>9.24800000000007</v>
      </c>
      <c r="I131" s="22">
        <f t="shared" si="7"/>
        <v>20.8080000000002</v>
      </c>
      <c r="J131" s="22">
        <f t="shared" si="8"/>
        <v>16.1840000000001</v>
      </c>
      <c r="K131" s="27"/>
      <c r="L131" s="27"/>
    </row>
    <row r="132" ht="15.75" customHeight="1" spans="1:12">
      <c r="A132" s="23">
        <v>128</v>
      </c>
      <c r="B132" s="19" t="s">
        <v>144</v>
      </c>
      <c r="C132" s="20" t="s">
        <v>17</v>
      </c>
      <c r="D132" s="24">
        <v>11.14</v>
      </c>
      <c r="E132" s="21">
        <v>0.0358</v>
      </c>
      <c r="F132" s="18">
        <v>950</v>
      </c>
      <c r="G132" s="18">
        <f t="shared" si="9"/>
        <v>10583</v>
      </c>
      <c r="H132" s="22">
        <f t="shared" si="6"/>
        <v>75.752</v>
      </c>
      <c r="I132" s="22">
        <f t="shared" si="7"/>
        <v>170.442</v>
      </c>
      <c r="J132" s="22">
        <f t="shared" si="8"/>
        <v>132.566</v>
      </c>
      <c r="K132" s="27"/>
      <c r="L132" s="27"/>
    </row>
    <row r="133" ht="15.75" customHeight="1" spans="1:12">
      <c r="A133" s="18">
        <v>129</v>
      </c>
      <c r="B133" s="19" t="s">
        <v>145</v>
      </c>
      <c r="C133" s="20" t="s">
        <v>17</v>
      </c>
      <c r="D133" s="24">
        <v>4.42999999999995</v>
      </c>
      <c r="E133" s="21">
        <v>0.0358</v>
      </c>
      <c r="F133" s="18">
        <v>950</v>
      </c>
      <c r="G133" s="18">
        <f t="shared" si="9"/>
        <v>4208.49999999995</v>
      </c>
      <c r="H133" s="22">
        <f t="shared" si="6"/>
        <v>30.1239999999997</v>
      </c>
      <c r="I133" s="22">
        <f t="shared" si="7"/>
        <v>67.7789999999992</v>
      </c>
      <c r="J133" s="22">
        <f t="shared" si="8"/>
        <v>52.7169999999994</v>
      </c>
      <c r="K133" s="27"/>
      <c r="L133" s="27"/>
    </row>
    <row r="134" ht="15.75" customHeight="1" spans="1:12">
      <c r="A134" s="23">
        <v>130</v>
      </c>
      <c r="B134" s="19" t="s">
        <v>146</v>
      </c>
      <c r="C134" s="20" t="s">
        <v>17</v>
      </c>
      <c r="D134" s="19">
        <v>0.800000000000125</v>
      </c>
      <c r="E134" s="21">
        <v>0.0358</v>
      </c>
      <c r="F134" s="18">
        <v>950</v>
      </c>
      <c r="G134" s="18">
        <f t="shared" si="9"/>
        <v>760.000000000119</v>
      </c>
      <c r="H134" s="22">
        <f t="shared" si="6"/>
        <v>5.44000000000085</v>
      </c>
      <c r="I134" s="22">
        <f t="shared" si="7"/>
        <v>12.2400000000019</v>
      </c>
      <c r="J134" s="22">
        <f t="shared" si="8"/>
        <v>9.52000000000149</v>
      </c>
      <c r="K134" s="27"/>
      <c r="L134" s="27"/>
    </row>
    <row r="135" ht="15.75" customHeight="1" spans="1:12">
      <c r="A135" s="23">
        <v>131</v>
      </c>
      <c r="B135" s="19" t="s">
        <v>147</v>
      </c>
      <c r="C135" s="20" t="s">
        <v>17</v>
      </c>
      <c r="D135" s="24">
        <v>7.18999999999994</v>
      </c>
      <c r="E135" s="21">
        <v>0.0358</v>
      </c>
      <c r="F135" s="18">
        <v>950</v>
      </c>
      <c r="G135" s="18">
        <f t="shared" si="9"/>
        <v>6830.49999999994</v>
      </c>
      <c r="H135" s="22">
        <f t="shared" ref="H135:H198" si="10">D135*34*0.2</f>
        <v>48.8919999999996</v>
      </c>
      <c r="I135" s="22">
        <f t="shared" ref="I135:I198" si="11">D135*34*0.45</f>
        <v>110.006999999999</v>
      </c>
      <c r="J135" s="22">
        <f t="shared" ref="J135:J198" si="12">D135*34*0.35</f>
        <v>85.5609999999993</v>
      </c>
      <c r="K135" s="27"/>
      <c r="L135" s="27"/>
    </row>
    <row r="136" ht="15.75" customHeight="1" spans="1:12">
      <c r="A136" s="23">
        <v>132</v>
      </c>
      <c r="B136" s="19" t="s">
        <v>148</v>
      </c>
      <c r="C136" s="20" t="s">
        <v>17</v>
      </c>
      <c r="D136" s="24">
        <v>3.26999999999998</v>
      </c>
      <c r="E136" s="21">
        <v>0.0358</v>
      </c>
      <c r="F136" s="18">
        <v>950</v>
      </c>
      <c r="G136" s="18">
        <f t="shared" si="9"/>
        <v>3106.49999999998</v>
      </c>
      <c r="H136" s="22">
        <f t="shared" si="10"/>
        <v>22.2359999999999</v>
      </c>
      <c r="I136" s="22">
        <f t="shared" si="11"/>
        <v>50.0309999999997</v>
      </c>
      <c r="J136" s="22">
        <f t="shared" si="12"/>
        <v>38.9129999999998</v>
      </c>
      <c r="K136" s="27"/>
      <c r="L136" s="27"/>
    </row>
    <row r="137" ht="15.75" customHeight="1" spans="1:12">
      <c r="A137" s="18">
        <v>133</v>
      </c>
      <c r="B137" s="19" t="s">
        <v>149</v>
      </c>
      <c r="C137" s="20" t="s">
        <v>17</v>
      </c>
      <c r="D137" s="24">
        <v>2.38999999999999</v>
      </c>
      <c r="E137" s="21">
        <v>0.0358</v>
      </c>
      <c r="F137" s="18">
        <v>950</v>
      </c>
      <c r="G137" s="18">
        <f t="shared" si="9"/>
        <v>2270.49999999999</v>
      </c>
      <c r="H137" s="22">
        <f t="shared" si="10"/>
        <v>16.2519999999999</v>
      </c>
      <c r="I137" s="22">
        <f t="shared" si="11"/>
        <v>36.5669999999998</v>
      </c>
      <c r="J137" s="22">
        <f t="shared" si="12"/>
        <v>28.4409999999999</v>
      </c>
      <c r="K137" s="27"/>
      <c r="L137" s="27"/>
    </row>
    <row r="138" ht="15.75" customHeight="1" spans="1:12">
      <c r="A138" s="23">
        <v>134</v>
      </c>
      <c r="B138" s="19" t="s">
        <v>150</v>
      </c>
      <c r="C138" s="20" t="s">
        <v>17</v>
      </c>
      <c r="D138" s="24">
        <v>3.31000000000017</v>
      </c>
      <c r="E138" s="21">
        <v>0.0358</v>
      </c>
      <c r="F138" s="18">
        <v>950</v>
      </c>
      <c r="G138" s="18">
        <f t="shared" si="9"/>
        <v>3144.50000000016</v>
      </c>
      <c r="H138" s="22">
        <f t="shared" si="10"/>
        <v>22.5080000000012</v>
      </c>
      <c r="I138" s="22">
        <f t="shared" si="11"/>
        <v>50.6430000000026</v>
      </c>
      <c r="J138" s="22">
        <f t="shared" si="12"/>
        <v>39.389000000002</v>
      </c>
      <c r="K138" s="27"/>
      <c r="L138" s="27"/>
    </row>
    <row r="139" ht="15.75" customHeight="1" spans="1:12">
      <c r="A139" s="23">
        <v>135</v>
      </c>
      <c r="B139" s="19" t="s">
        <v>151</v>
      </c>
      <c r="C139" s="20" t="s">
        <v>17</v>
      </c>
      <c r="D139" s="24">
        <v>5.19999999999993</v>
      </c>
      <c r="E139" s="21">
        <v>0.0358</v>
      </c>
      <c r="F139" s="18">
        <v>950</v>
      </c>
      <c r="G139" s="18">
        <f t="shared" si="9"/>
        <v>4939.99999999993</v>
      </c>
      <c r="H139" s="22">
        <f t="shared" si="10"/>
        <v>35.3599999999995</v>
      </c>
      <c r="I139" s="22">
        <f t="shared" si="11"/>
        <v>79.5599999999989</v>
      </c>
      <c r="J139" s="22">
        <f t="shared" si="12"/>
        <v>61.8799999999992</v>
      </c>
      <c r="K139" s="27"/>
      <c r="L139" s="27"/>
    </row>
    <row r="140" ht="15.75" customHeight="1" spans="1:12">
      <c r="A140" s="23">
        <v>136</v>
      </c>
      <c r="B140" s="19" t="s">
        <v>152</v>
      </c>
      <c r="C140" s="20" t="s">
        <v>17</v>
      </c>
      <c r="D140" s="19">
        <v>2.40000000000003</v>
      </c>
      <c r="E140" s="21">
        <v>0.0358</v>
      </c>
      <c r="F140" s="18">
        <v>950</v>
      </c>
      <c r="G140" s="18">
        <f t="shared" si="9"/>
        <v>2280.00000000003</v>
      </c>
      <c r="H140" s="22">
        <f t="shared" si="10"/>
        <v>16.3200000000002</v>
      </c>
      <c r="I140" s="22">
        <f t="shared" si="11"/>
        <v>36.7200000000005</v>
      </c>
      <c r="J140" s="22">
        <f t="shared" si="12"/>
        <v>28.5600000000004</v>
      </c>
      <c r="K140" s="27"/>
      <c r="L140" s="27"/>
    </row>
    <row r="141" ht="15.75" customHeight="1" spans="1:12">
      <c r="A141" s="18">
        <v>137</v>
      </c>
      <c r="B141" s="19" t="s">
        <v>153</v>
      </c>
      <c r="C141" s="20" t="s">
        <v>17</v>
      </c>
      <c r="D141" s="24">
        <v>3.89999999999992</v>
      </c>
      <c r="E141" s="21">
        <v>0.0358</v>
      </c>
      <c r="F141" s="18">
        <v>950</v>
      </c>
      <c r="G141" s="18">
        <f t="shared" si="9"/>
        <v>3704.99999999992</v>
      </c>
      <c r="H141" s="22">
        <f t="shared" si="10"/>
        <v>26.5199999999995</v>
      </c>
      <c r="I141" s="22">
        <f t="shared" si="11"/>
        <v>59.6699999999988</v>
      </c>
      <c r="J141" s="22">
        <f t="shared" si="12"/>
        <v>46.409999999999</v>
      </c>
      <c r="K141" s="27"/>
      <c r="L141" s="27"/>
    </row>
    <row r="142" ht="15.75" customHeight="1" spans="1:12">
      <c r="A142" s="23">
        <v>138</v>
      </c>
      <c r="B142" s="19" t="s">
        <v>154</v>
      </c>
      <c r="C142" s="20" t="s">
        <v>17</v>
      </c>
      <c r="D142" s="24">
        <v>1.84999999999997</v>
      </c>
      <c r="E142" s="21">
        <v>0.0358</v>
      </c>
      <c r="F142" s="18">
        <v>950</v>
      </c>
      <c r="G142" s="18">
        <f t="shared" si="9"/>
        <v>1757.49999999997</v>
      </c>
      <c r="H142" s="22">
        <f t="shared" si="10"/>
        <v>12.5799999999998</v>
      </c>
      <c r="I142" s="22">
        <f t="shared" si="11"/>
        <v>28.3049999999995</v>
      </c>
      <c r="J142" s="22">
        <f t="shared" si="12"/>
        <v>22.0149999999996</v>
      </c>
      <c r="K142" s="27"/>
      <c r="L142" s="27"/>
    </row>
    <row r="143" ht="15.75" customHeight="1" spans="1:12">
      <c r="A143" s="23">
        <v>139</v>
      </c>
      <c r="B143" s="19" t="s">
        <v>155</v>
      </c>
      <c r="C143" s="20" t="s">
        <v>17</v>
      </c>
      <c r="D143" s="24">
        <v>3.5100000000001</v>
      </c>
      <c r="E143" s="21">
        <v>0.0358</v>
      </c>
      <c r="F143" s="18">
        <v>950</v>
      </c>
      <c r="G143" s="18">
        <f t="shared" si="9"/>
        <v>3334.5000000001</v>
      </c>
      <c r="H143" s="22">
        <f t="shared" si="10"/>
        <v>23.8680000000007</v>
      </c>
      <c r="I143" s="22">
        <f t="shared" si="11"/>
        <v>53.7030000000015</v>
      </c>
      <c r="J143" s="22">
        <f t="shared" si="12"/>
        <v>41.7690000000012</v>
      </c>
      <c r="K143" s="27"/>
      <c r="L143" s="27"/>
    </row>
    <row r="144" ht="15.75" customHeight="1" spans="1:12">
      <c r="A144" s="23">
        <v>140</v>
      </c>
      <c r="B144" s="19" t="s">
        <v>156</v>
      </c>
      <c r="C144" s="20" t="s">
        <v>17</v>
      </c>
      <c r="D144" s="24">
        <v>7.30000000000007</v>
      </c>
      <c r="E144" s="21">
        <v>0.0358</v>
      </c>
      <c r="F144" s="18">
        <v>950</v>
      </c>
      <c r="G144" s="18">
        <f t="shared" si="9"/>
        <v>6935.00000000007</v>
      </c>
      <c r="H144" s="22">
        <f t="shared" si="10"/>
        <v>49.6400000000005</v>
      </c>
      <c r="I144" s="22">
        <f t="shared" si="11"/>
        <v>111.690000000001</v>
      </c>
      <c r="J144" s="22">
        <f t="shared" si="12"/>
        <v>86.8700000000008</v>
      </c>
      <c r="K144" s="27"/>
      <c r="L144" s="27"/>
    </row>
    <row r="145" ht="15.75" customHeight="1" spans="1:12">
      <c r="A145" s="18">
        <v>141</v>
      </c>
      <c r="B145" s="19" t="s">
        <v>157</v>
      </c>
      <c r="C145" s="20" t="s">
        <v>17</v>
      </c>
      <c r="D145" s="24">
        <v>2.84999999999997</v>
      </c>
      <c r="E145" s="21">
        <v>0.0358</v>
      </c>
      <c r="F145" s="18">
        <v>950</v>
      </c>
      <c r="G145" s="18">
        <f t="shared" si="9"/>
        <v>2707.49999999997</v>
      </c>
      <c r="H145" s="22">
        <f t="shared" si="10"/>
        <v>19.3799999999998</v>
      </c>
      <c r="I145" s="22">
        <f t="shared" si="11"/>
        <v>43.6049999999995</v>
      </c>
      <c r="J145" s="22">
        <f t="shared" si="12"/>
        <v>33.9149999999996</v>
      </c>
      <c r="K145" s="27"/>
      <c r="L145" s="27"/>
    </row>
    <row r="146" ht="15.75" customHeight="1" spans="1:12">
      <c r="A146" s="23">
        <v>142</v>
      </c>
      <c r="B146" s="19" t="s">
        <v>158</v>
      </c>
      <c r="C146" s="20" t="s">
        <v>17</v>
      </c>
      <c r="D146" s="24">
        <v>2.57999999999998</v>
      </c>
      <c r="E146" s="21">
        <v>0.0358</v>
      </c>
      <c r="F146" s="18">
        <v>950</v>
      </c>
      <c r="G146" s="18">
        <f t="shared" si="9"/>
        <v>2450.99999999998</v>
      </c>
      <c r="H146" s="22">
        <f t="shared" si="10"/>
        <v>17.5439999999999</v>
      </c>
      <c r="I146" s="22">
        <f t="shared" si="11"/>
        <v>39.4739999999997</v>
      </c>
      <c r="J146" s="22">
        <f t="shared" si="12"/>
        <v>30.7019999999998</v>
      </c>
      <c r="K146" s="27"/>
      <c r="L146" s="27"/>
    </row>
    <row r="147" ht="15.75" customHeight="1" spans="1:12">
      <c r="A147" s="23">
        <v>143</v>
      </c>
      <c r="B147" s="19" t="s">
        <v>159</v>
      </c>
      <c r="C147" s="20" t="s">
        <v>17</v>
      </c>
      <c r="D147" s="24">
        <v>3.83000000000004</v>
      </c>
      <c r="E147" s="21">
        <v>0.0358</v>
      </c>
      <c r="F147" s="18">
        <v>950</v>
      </c>
      <c r="G147" s="18">
        <f t="shared" si="9"/>
        <v>3638.50000000004</v>
      </c>
      <c r="H147" s="22">
        <f t="shared" si="10"/>
        <v>26.0440000000003</v>
      </c>
      <c r="I147" s="22">
        <f t="shared" si="11"/>
        <v>58.5990000000006</v>
      </c>
      <c r="J147" s="22">
        <f t="shared" si="12"/>
        <v>45.5770000000005</v>
      </c>
      <c r="K147" s="27"/>
      <c r="L147" s="27"/>
    </row>
    <row r="148" ht="15.75" customHeight="1" spans="1:12">
      <c r="A148" s="23">
        <v>144</v>
      </c>
      <c r="B148" s="19" t="s">
        <v>160</v>
      </c>
      <c r="C148" s="20" t="s">
        <v>17</v>
      </c>
      <c r="D148" s="24">
        <v>5.25999999999993</v>
      </c>
      <c r="E148" s="21">
        <v>0.0358</v>
      </c>
      <c r="F148" s="18">
        <v>950</v>
      </c>
      <c r="G148" s="18">
        <f t="shared" si="9"/>
        <v>4996.99999999993</v>
      </c>
      <c r="H148" s="22">
        <f t="shared" si="10"/>
        <v>35.7679999999995</v>
      </c>
      <c r="I148" s="22">
        <f t="shared" si="11"/>
        <v>80.4779999999989</v>
      </c>
      <c r="J148" s="22">
        <f t="shared" si="12"/>
        <v>62.5939999999992</v>
      </c>
      <c r="K148" s="27"/>
      <c r="L148" s="27"/>
    </row>
    <row r="149" ht="15.75" customHeight="1" spans="1:12">
      <c r="A149" s="18">
        <v>145</v>
      </c>
      <c r="B149" s="19" t="s">
        <v>161</v>
      </c>
      <c r="C149" s="20" t="s">
        <v>17</v>
      </c>
      <c r="D149" s="19">
        <v>3.38999999999999</v>
      </c>
      <c r="E149" s="21">
        <v>0.0358</v>
      </c>
      <c r="F149" s="18">
        <v>950</v>
      </c>
      <c r="G149" s="18">
        <f t="shared" si="9"/>
        <v>3220.49999999999</v>
      </c>
      <c r="H149" s="22">
        <f t="shared" si="10"/>
        <v>23.0519999999999</v>
      </c>
      <c r="I149" s="22">
        <f t="shared" si="11"/>
        <v>51.8669999999998</v>
      </c>
      <c r="J149" s="22">
        <f t="shared" si="12"/>
        <v>40.3409999999999</v>
      </c>
      <c r="K149" s="27"/>
      <c r="L149" s="27"/>
    </row>
    <row r="150" ht="15.75" customHeight="1" spans="1:12">
      <c r="A150" s="23">
        <v>146</v>
      </c>
      <c r="B150" s="19" t="s">
        <v>162</v>
      </c>
      <c r="C150" s="20" t="s">
        <v>17</v>
      </c>
      <c r="D150" s="19">
        <v>3.79999999999995</v>
      </c>
      <c r="E150" s="21">
        <v>0.0358</v>
      </c>
      <c r="F150" s="18">
        <v>950</v>
      </c>
      <c r="G150" s="18">
        <f t="shared" si="9"/>
        <v>3609.99999999995</v>
      </c>
      <c r="H150" s="22">
        <f t="shared" si="10"/>
        <v>25.8399999999997</v>
      </c>
      <c r="I150" s="22">
        <f t="shared" si="11"/>
        <v>58.1399999999992</v>
      </c>
      <c r="J150" s="22">
        <f t="shared" si="12"/>
        <v>45.2199999999994</v>
      </c>
      <c r="K150" s="27"/>
      <c r="L150" s="27"/>
    </row>
    <row r="151" ht="15.75" customHeight="1" spans="1:12">
      <c r="A151" s="23">
        <v>147</v>
      </c>
      <c r="B151" s="19" t="s">
        <v>163</v>
      </c>
      <c r="C151" s="20" t="s">
        <v>17</v>
      </c>
      <c r="D151" s="24">
        <v>8.00999999999999</v>
      </c>
      <c r="E151" s="21">
        <v>0.0358</v>
      </c>
      <c r="F151" s="18">
        <v>950</v>
      </c>
      <c r="G151" s="18">
        <f t="shared" si="9"/>
        <v>7609.49999999999</v>
      </c>
      <c r="H151" s="22">
        <f t="shared" si="10"/>
        <v>54.4679999999999</v>
      </c>
      <c r="I151" s="22">
        <f t="shared" si="11"/>
        <v>122.553</v>
      </c>
      <c r="J151" s="22">
        <f t="shared" si="12"/>
        <v>95.3189999999999</v>
      </c>
      <c r="K151" s="27"/>
      <c r="L151" s="27"/>
    </row>
    <row r="152" ht="15.75" customHeight="1" spans="1:12">
      <c r="A152" s="23">
        <v>148</v>
      </c>
      <c r="B152" s="19" t="s">
        <v>164</v>
      </c>
      <c r="C152" s="20" t="s">
        <v>17</v>
      </c>
      <c r="D152" s="19">
        <v>4.51999999999998</v>
      </c>
      <c r="E152" s="21">
        <v>0.0358</v>
      </c>
      <c r="F152" s="18">
        <v>950</v>
      </c>
      <c r="G152" s="18">
        <f t="shared" si="9"/>
        <v>4293.99999999998</v>
      </c>
      <c r="H152" s="22">
        <f t="shared" si="10"/>
        <v>30.7359999999999</v>
      </c>
      <c r="I152" s="22">
        <f t="shared" si="11"/>
        <v>69.1559999999997</v>
      </c>
      <c r="J152" s="22">
        <f t="shared" si="12"/>
        <v>53.7879999999998</v>
      </c>
      <c r="K152" s="27"/>
      <c r="L152" s="27"/>
    </row>
    <row r="153" ht="15.75" customHeight="1" spans="1:12">
      <c r="A153" s="18">
        <v>149</v>
      </c>
      <c r="B153" s="19" t="s">
        <v>165</v>
      </c>
      <c r="C153" s="20" t="s">
        <v>17</v>
      </c>
      <c r="D153" s="24">
        <v>6.56</v>
      </c>
      <c r="E153" s="21">
        <v>0.0358</v>
      </c>
      <c r="F153" s="18">
        <v>950</v>
      </c>
      <c r="G153" s="18">
        <f t="shared" si="9"/>
        <v>6232</v>
      </c>
      <c r="H153" s="22">
        <f t="shared" si="10"/>
        <v>44.608</v>
      </c>
      <c r="I153" s="22">
        <f t="shared" si="11"/>
        <v>100.368</v>
      </c>
      <c r="J153" s="22">
        <f t="shared" si="12"/>
        <v>78.064</v>
      </c>
      <c r="K153" s="27"/>
      <c r="L153" s="27"/>
    </row>
    <row r="154" ht="15.75" customHeight="1" spans="1:12">
      <c r="A154" s="23">
        <v>150</v>
      </c>
      <c r="B154" s="19" t="s">
        <v>42</v>
      </c>
      <c r="C154" s="20" t="s">
        <v>17</v>
      </c>
      <c r="D154" s="24">
        <v>4.17999999999995</v>
      </c>
      <c r="E154" s="21">
        <v>0.0358</v>
      </c>
      <c r="F154" s="18">
        <v>950</v>
      </c>
      <c r="G154" s="18">
        <f t="shared" si="9"/>
        <v>3970.99999999995</v>
      </c>
      <c r="H154" s="22">
        <f t="shared" si="10"/>
        <v>28.4239999999997</v>
      </c>
      <c r="I154" s="22">
        <f t="shared" si="11"/>
        <v>63.9539999999992</v>
      </c>
      <c r="J154" s="22">
        <f t="shared" si="12"/>
        <v>49.7419999999994</v>
      </c>
      <c r="K154" s="27"/>
      <c r="L154" s="27"/>
    </row>
    <row r="155" ht="15.75" customHeight="1" spans="1:12">
      <c r="A155" s="23">
        <v>151</v>
      </c>
      <c r="B155" s="19" t="s">
        <v>166</v>
      </c>
      <c r="C155" s="20" t="s">
        <v>17</v>
      </c>
      <c r="D155" s="19">
        <v>2.04999999999995</v>
      </c>
      <c r="E155" s="21">
        <v>0.0358</v>
      </c>
      <c r="F155" s="18">
        <v>950</v>
      </c>
      <c r="G155" s="18">
        <f t="shared" si="9"/>
        <v>1947.49999999995</v>
      </c>
      <c r="H155" s="22">
        <f t="shared" si="10"/>
        <v>13.9399999999997</v>
      </c>
      <c r="I155" s="22">
        <f t="shared" si="11"/>
        <v>31.3649999999992</v>
      </c>
      <c r="J155" s="22">
        <f t="shared" si="12"/>
        <v>24.3949999999994</v>
      </c>
      <c r="K155" s="27"/>
      <c r="L155" s="27"/>
    </row>
    <row r="156" ht="15.75" customHeight="1" spans="1:12">
      <c r="A156" s="23">
        <v>152</v>
      </c>
      <c r="B156" s="19" t="s">
        <v>167</v>
      </c>
      <c r="C156" s="20" t="s">
        <v>17</v>
      </c>
      <c r="D156" s="19">
        <v>1.13</v>
      </c>
      <c r="E156" s="21">
        <v>0.0358</v>
      </c>
      <c r="F156" s="18">
        <v>950</v>
      </c>
      <c r="G156" s="18">
        <f t="shared" ref="G156:G219" si="13">D156*F156</f>
        <v>1073.5</v>
      </c>
      <c r="H156" s="22">
        <f t="shared" si="10"/>
        <v>7.684</v>
      </c>
      <c r="I156" s="22">
        <f t="shared" si="11"/>
        <v>17.289</v>
      </c>
      <c r="J156" s="22">
        <f t="shared" si="12"/>
        <v>13.447</v>
      </c>
      <c r="K156" s="27"/>
      <c r="L156" s="27"/>
    </row>
    <row r="157" ht="15.75" customHeight="1" spans="1:12">
      <c r="A157" s="18">
        <v>153</v>
      </c>
      <c r="B157" s="19" t="s">
        <v>168</v>
      </c>
      <c r="C157" s="20" t="s">
        <v>17</v>
      </c>
      <c r="D157" s="24">
        <v>2.27999999999997</v>
      </c>
      <c r="E157" s="21">
        <v>0.0358</v>
      </c>
      <c r="F157" s="18">
        <v>950</v>
      </c>
      <c r="G157" s="18">
        <f t="shared" si="13"/>
        <v>2165.99999999997</v>
      </c>
      <c r="H157" s="22">
        <f t="shared" si="10"/>
        <v>15.5039999999998</v>
      </c>
      <c r="I157" s="22">
        <f t="shared" si="11"/>
        <v>34.8839999999995</v>
      </c>
      <c r="J157" s="22">
        <f t="shared" si="12"/>
        <v>27.1319999999996</v>
      </c>
      <c r="K157" s="27"/>
      <c r="L157" s="27"/>
    </row>
    <row r="158" ht="15.75" customHeight="1" spans="1:12">
      <c r="A158" s="23">
        <v>154</v>
      </c>
      <c r="B158" s="19" t="s">
        <v>169</v>
      </c>
      <c r="C158" s="20" t="s">
        <v>17</v>
      </c>
      <c r="D158" s="24">
        <v>2.41000000000008</v>
      </c>
      <c r="E158" s="21">
        <v>0.0358</v>
      </c>
      <c r="F158" s="18">
        <v>950</v>
      </c>
      <c r="G158" s="18">
        <f t="shared" si="13"/>
        <v>2289.50000000008</v>
      </c>
      <c r="H158" s="22">
        <f t="shared" si="10"/>
        <v>16.3880000000005</v>
      </c>
      <c r="I158" s="22">
        <f t="shared" si="11"/>
        <v>36.8730000000012</v>
      </c>
      <c r="J158" s="22">
        <f t="shared" si="12"/>
        <v>28.679000000001</v>
      </c>
      <c r="K158" s="27"/>
      <c r="L158" s="27"/>
    </row>
    <row r="159" ht="15.75" customHeight="1" spans="1:12">
      <c r="A159" s="23">
        <v>155</v>
      </c>
      <c r="B159" s="19" t="s">
        <v>170</v>
      </c>
      <c r="C159" s="20" t="s">
        <v>17</v>
      </c>
      <c r="D159" s="19">
        <v>3.10999999999996</v>
      </c>
      <c r="E159" s="21">
        <v>0.0358</v>
      </c>
      <c r="F159" s="18">
        <v>950</v>
      </c>
      <c r="G159" s="18">
        <f t="shared" si="13"/>
        <v>2954.49999999996</v>
      </c>
      <c r="H159" s="22">
        <f t="shared" si="10"/>
        <v>21.1479999999997</v>
      </c>
      <c r="I159" s="22">
        <f t="shared" si="11"/>
        <v>47.5829999999994</v>
      </c>
      <c r="J159" s="22">
        <f t="shared" si="12"/>
        <v>37.0089999999995</v>
      </c>
      <c r="K159" s="27"/>
      <c r="L159" s="27"/>
    </row>
    <row r="160" ht="15.75" customHeight="1" spans="1:12">
      <c r="A160" s="23">
        <v>156</v>
      </c>
      <c r="B160" s="19" t="s">
        <v>171</v>
      </c>
      <c r="C160" s="20" t="s">
        <v>17</v>
      </c>
      <c r="D160" s="24">
        <v>4.13999999999993</v>
      </c>
      <c r="E160" s="21">
        <v>0.0358</v>
      </c>
      <c r="F160" s="18">
        <v>950</v>
      </c>
      <c r="G160" s="18">
        <f t="shared" si="13"/>
        <v>3932.99999999993</v>
      </c>
      <c r="H160" s="22">
        <f t="shared" si="10"/>
        <v>28.1519999999995</v>
      </c>
      <c r="I160" s="22">
        <f t="shared" si="11"/>
        <v>63.3419999999989</v>
      </c>
      <c r="J160" s="22">
        <f t="shared" si="12"/>
        <v>49.2659999999992</v>
      </c>
      <c r="K160" s="27"/>
      <c r="L160" s="27"/>
    </row>
    <row r="161" ht="15.75" customHeight="1" spans="1:12">
      <c r="A161" s="18">
        <v>157</v>
      </c>
      <c r="B161" s="19" t="s">
        <v>172</v>
      </c>
      <c r="C161" s="20" t="s">
        <v>17</v>
      </c>
      <c r="D161" s="24">
        <v>3.72999999999996</v>
      </c>
      <c r="E161" s="21">
        <v>0.0358</v>
      </c>
      <c r="F161" s="18">
        <v>950</v>
      </c>
      <c r="G161" s="18">
        <f t="shared" si="13"/>
        <v>3543.49999999996</v>
      </c>
      <c r="H161" s="22">
        <f t="shared" si="10"/>
        <v>25.3639999999997</v>
      </c>
      <c r="I161" s="22">
        <f t="shared" si="11"/>
        <v>57.0689999999994</v>
      </c>
      <c r="J161" s="22">
        <f t="shared" si="12"/>
        <v>44.3869999999995</v>
      </c>
      <c r="K161" s="27"/>
      <c r="L161" s="27"/>
    </row>
    <row r="162" ht="15.75" customHeight="1" spans="1:12">
      <c r="A162" s="23">
        <v>158</v>
      </c>
      <c r="B162" s="19" t="s">
        <v>173</v>
      </c>
      <c r="C162" s="20" t="s">
        <v>17</v>
      </c>
      <c r="D162" s="24">
        <v>3.09999999999997</v>
      </c>
      <c r="E162" s="21">
        <v>0.0358</v>
      </c>
      <c r="F162" s="18">
        <v>950</v>
      </c>
      <c r="G162" s="18">
        <f t="shared" si="13"/>
        <v>2944.99999999997</v>
      </c>
      <c r="H162" s="22">
        <f t="shared" si="10"/>
        <v>21.0799999999998</v>
      </c>
      <c r="I162" s="22">
        <f t="shared" si="11"/>
        <v>47.4299999999995</v>
      </c>
      <c r="J162" s="22">
        <f t="shared" si="12"/>
        <v>36.8899999999996</v>
      </c>
      <c r="K162" s="27"/>
      <c r="L162" s="27"/>
    </row>
    <row r="163" ht="15.75" customHeight="1" spans="1:12">
      <c r="A163" s="23">
        <v>159</v>
      </c>
      <c r="B163" s="19" t="s">
        <v>174</v>
      </c>
      <c r="C163" s="20" t="s">
        <v>17</v>
      </c>
      <c r="D163" s="24">
        <v>4.68000000000001</v>
      </c>
      <c r="E163" s="21">
        <v>0.0358</v>
      </c>
      <c r="F163" s="18">
        <v>950</v>
      </c>
      <c r="G163" s="18">
        <f t="shared" si="13"/>
        <v>4446.00000000001</v>
      </c>
      <c r="H163" s="22">
        <f t="shared" si="10"/>
        <v>31.8240000000001</v>
      </c>
      <c r="I163" s="22">
        <f t="shared" si="11"/>
        <v>71.6040000000002</v>
      </c>
      <c r="J163" s="22">
        <f t="shared" si="12"/>
        <v>55.6920000000001</v>
      </c>
      <c r="K163" s="27"/>
      <c r="L163" s="27"/>
    </row>
    <row r="164" ht="15.75" customHeight="1" spans="1:12">
      <c r="A164" s="23">
        <v>160</v>
      </c>
      <c r="B164" s="19" t="s">
        <v>175</v>
      </c>
      <c r="C164" s="20" t="s">
        <v>17</v>
      </c>
      <c r="D164" s="24">
        <v>2.92999999999995</v>
      </c>
      <c r="E164" s="21">
        <v>0.0358</v>
      </c>
      <c r="F164" s="18">
        <v>950</v>
      </c>
      <c r="G164" s="18">
        <f t="shared" si="13"/>
        <v>2783.49999999995</v>
      </c>
      <c r="H164" s="22">
        <f t="shared" si="10"/>
        <v>19.9239999999997</v>
      </c>
      <c r="I164" s="22">
        <f t="shared" si="11"/>
        <v>44.8289999999992</v>
      </c>
      <c r="J164" s="22">
        <f t="shared" si="12"/>
        <v>34.8669999999994</v>
      </c>
      <c r="K164" s="27"/>
      <c r="L164" s="27"/>
    </row>
    <row r="165" ht="15.75" customHeight="1" spans="1:12">
      <c r="A165" s="18">
        <v>161</v>
      </c>
      <c r="B165" s="19" t="s">
        <v>176</v>
      </c>
      <c r="C165" s="20" t="s">
        <v>17</v>
      </c>
      <c r="D165" s="24">
        <v>3.27999999999997</v>
      </c>
      <c r="E165" s="21">
        <v>0.0358</v>
      </c>
      <c r="F165" s="18">
        <v>950</v>
      </c>
      <c r="G165" s="18">
        <f t="shared" si="13"/>
        <v>3115.99999999997</v>
      </c>
      <c r="H165" s="22">
        <f t="shared" si="10"/>
        <v>22.3039999999998</v>
      </c>
      <c r="I165" s="22">
        <f t="shared" si="11"/>
        <v>50.1839999999995</v>
      </c>
      <c r="J165" s="22">
        <f t="shared" si="12"/>
        <v>39.0319999999996</v>
      </c>
      <c r="K165" s="27"/>
      <c r="L165" s="27"/>
    </row>
    <row r="166" ht="15.75" customHeight="1" spans="1:12">
      <c r="A166" s="23">
        <v>162</v>
      </c>
      <c r="B166" s="19" t="s">
        <v>177</v>
      </c>
      <c r="C166" s="20" t="s">
        <v>17</v>
      </c>
      <c r="D166" s="19">
        <v>3.12000000000012</v>
      </c>
      <c r="E166" s="21">
        <v>0.0358</v>
      </c>
      <c r="F166" s="18">
        <v>950</v>
      </c>
      <c r="G166" s="18">
        <f t="shared" si="13"/>
        <v>2964.00000000011</v>
      </c>
      <c r="H166" s="22">
        <f t="shared" si="10"/>
        <v>21.2160000000008</v>
      </c>
      <c r="I166" s="22">
        <f t="shared" si="11"/>
        <v>47.7360000000018</v>
      </c>
      <c r="J166" s="22">
        <f t="shared" si="12"/>
        <v>37.1280000000014</v>
      </c>
      <c r="K166" s="27"/>
      <c r="L166" s="27"/>
    </row>
    <row r="167" ht="15.75" customHeight="1" spans="1:12">
      <c r="A167" s="23">
        <v>163</v>
      </c>
      <c r="B167" s="19" t="s">
        <v>178</v>
      </c>
      <c r="C167" s="20" t="s">
        <v>17</v>
      </c>
      <c r="D167" s="19">
        <v>3.59999999999997</v>
      </c>
      <c r="E167" s="21">
        <v>0.0358</v>
      </c>
      <c r="F167" s="18">
        <v>950</v>
      </c>
      <c r="G167" s="18">
        <f t="shared" si="13"/>
        <v>3419.99999999997</v>
      </c>
      <c r="H167" s="22">
        <f t="shared" si="10"/>
        <v>24.4799999999998</v>
      </c>
      <c r="I167" s="22">
        <f t="shared" si="11"/>
        <v>55.0799999999995</v>
      </c>
      <c r="J167" s="22">
        <f t="shared" si="12"/>
        <v>42.8399999999996</v>
      </c>
      <c r="K167" s="27"/>
      <c r="L167" s="27"/>
    </row>
    <row r="168" ht="15.75" customHeight="1" spans="1:12">
      <c r="A168" s="23">
        <v>164</v>
      </c>
      <c r="B168" s="19" t="s">
        <v>179</v>
      </c>
      <c r="C168" s="20" t="s">
        <v>17</v>
      </c>
      <c r="D168" s="19">
        <v>3.30000000000001</v>
      </c>
      <c r="E168" s="21">
        <v>0.0358</v>
      </c>
      <c r="F168" s="18">
        <v>950</v>
      </c>
      <c r="G168" s="18">
        <f t="shared" si="13"/>
        <v>3135.00000000001</v>
      </c>
      <c r="H168" s="22">
        <f t="shared" si="10"/>
        <v>22.4400000000001</v>
      </c>
      <c r="I168" s="22">
        <f t="shared" si="11"/>
        <v>50.4900000000002</v>
      </c>
      <c r="J168" s="22">
        <f t="shared" si="12"/>
        <v>39.2700000000001</v>
      </c>
      <c r="K168" s="27"/>
      <c r="L168" s="27"/>
    </row>
    <row r="169" ht="15.75" customHeight="1" spans="1:12">
      <c r="A169" s="18">
        <v>165</v>
      </c>
      <c r="B169" s="19" t="s">
        <v>180</v>
      </c>
      <c r="C169" s="20" t="s">
        <v>17</v>
      </c>
      <c r="D169" s="24">
        <v>2.5200000000001</v>
      </c>
      <c r="E169" s="21">
        <v>0.0358</v>
      </c>
      <c r="F169" s="18">
        <v>950</v>
      </c>
      <c r="G169" s="18">
        <f t="shared" si="13"/>
        <v>2394.0000000001</v>
      </c>
      <c r="H169" s="22">
        <f t="shared" si="10"/>
        <v>17.1360000000007</v>
      </c>
      <c r="I169" s="22">
        <f t="shared" si="11"/>
        <v>38.5560000000015</v>
      </c>
      <c r="J169" s="22">
        <f t="shared" si="12"/>
        <v>29.9880000000012</v>
      </c>
      <c r="K169" s="27"/>
      <c r="L169" s="27"/>
    </row>
    <row r="170" ht="15.75" customHeight="1" spans="1:12">
      <c r="A170" s="23">
        <v>166</v>
      </c>
      <c r="B170" s="19" t="s">
        <v>181</v>
      </c>
      <c r="C170" s="20" t="s">
        <v>17</v>
      </c>
      <c r="D170" s="24">
        <v>7.67000000000002</v>
      </c>
      <c r="E170" s="21">
        <v>0.0358</v>
      </c>
      <c r="F170" s="18">
        <v>950</v>
      </c>
      <c r="G170" s="18">
        <f t="shared" si="13"/>
        <v>7286.50000000002</v>
      </c>
      <c r="H170" s="22">
        <f t="shared" si="10"/>
        <v>52.1560000000001</v>
      </c>
      <c r="I170" s="22">
        <f t="shared" si="11"/>
        <v>117.351</v>
      </c>
      <c r="J170" s="22">
        <f t="shared" si="12"/>
        <v>91.2730000000002</v>
      </c>
      <c r="K170" s="27"/>
      <c r="L170" s="27"/>
    </row>
    <row r="171" ht="15.75" customHeight="1" spans="1:12">
      <c r="A171" s="23">
        <v>167</v>
      </c>
      <c r="B171" s="19" t="s">
        <v>182</v>
      </c>
      <c r="C171" s="20" t="s">
        <v>17</v>
      </c>
      <c r="D171" s="19">
        <v>1.25</v>
      </c>
      <c r="E171" s="21">
        <v>0.0358</v>
      </c>
      <c r="F171" s="18">
        <v>950</v>
      </c>
      <c r="G171" s="18">
        <f t="shared" si="13"/>
        <v>1187.5</v>
      </c>
      <c r="H171" s="22">
        <f t="shared" si="10"/>
        <v>8.5</v>
      </c>
      <c r="I171" s="22">
        <f t="shared" si="11"/>
        <v>19.125</v>
      </c>
      <c r="J171" s="22">
        <f t="shared" si="12"/>
        <v>14.875</v>
      </c>
      <c r="K171" s="27"/>
      <c r="L171" s="27"/>
    </row>
    <row r="172" ht="15.75" customHeight="1" spans="1:12">
      <c r="A172" s="23">
        <v>168</v>
      </c>
      <c r="B172" s="19" t="s">
        <v>183</v>
      </c>
      <c r="C172" s="20" t="s">
        <v>17</v>
      </c>
      <c r="D172" s="24">
        <v>2</v>
      </c>
      <c r="E172" s="21">
        <v>0.0358</v>
      </c>
      <c r="F172" s="18">
        <v>950</v>
      </c>
      <c r="G172" s="18">
        <f t="shared" si="13"/>
        <v>1900</v>
      </c>
      <c r="H172" s="22">
        <f t="shared" si="10"/>
        <v>13.6</v>
      </c>
      <c r="I172" s="22">
        <f t="shared" si="11"/>
        <v>30.6</v>
      </c>
      <c r="J172" s="22">
        <f t="shared" si="12"/>
        <v>23.8</v>
      </c>
      <c r="K172" s="27"/>
      <c r="L172" s="27"/>
    </row>
    <row r="173" ht="15.75" customHeight="1" spans="1:12">
      <c r="A173" s="18">
        <v>169</v>
      </c>
      <c r="B173" s="19" t="s">
        <v>184</v>
      </c>
      <c r="C173" s="20" t="s">
        <v>17</v>
      </c>
      <c r="D173" s="24">
        <v>4.41999999999996</v>
      </c>
      <c r="E173" s="21">
        <v>0.0358</v>
      </c>
      <c r="F173" s="18">
        <v>950</v>
      </c>
      <c r="G173" s="18">
        <f t="shared" si="13"/>
        <v>4198.99999999996</v>
      </c>
      <c r="H173" s="22">
        <f t="shared" si="10"/>
        <v>30.0559999999997</v>
      </c>
      <c r="I173" s="22">
        <f t="shared" si="11"/>
        <v>67.6259999999994</v>
      </c>
      <c r="J173" s="22">
        <f t="shared" si="12"/>
        <v>52.5979999999995</v>
      </c>
      <c r="K173" s="27"/>
      <c r="L173" s="27"/>
    </row>
    <row r="174" ht="15.75" customHeight="1" spans="1:12">
      <c r="A174" s="23">
        <v>170</v>
      </c>
      <c r="B174" s="19" t="s">
        <v>185</v>
      </c>
      <c r="C174" s="20" t="s">
        <v>17</v>
      </c>
      <c r="D174" s="19">
        <v>1.80000000000001</v>
      </c>
      <c r="E174" s="21">
        <v>0.0358</v>
      </c>
      <c r="F174" s="18">
        <v>950</v>
      </c>
      <c r="G174" s="18">
        <f t="shared" si="13"/>
        <v>1710.00000000001</v>
      </c>
      <c r="H174" s="22">
        <f t="shared" si="10"/>
        <v>12.2400000000001</v>
      </c>
      <c r="I174" s="22">
        <f t="shared" si="11"/>
        <v>27.5400000000002</v>
      </c>
      <c r="J174" s="22">
        <f t="shared" si="12"/>
        <v>21.4200000000001</v>
      </c>
      <c r="K174" s="27"/>
      <c r="L174" s="27"/>
    </row>
    <row r="175" ht="15.75" customHeight="1" spans="1:12">
      <c r="A175" s="23">
        <v>171</v>
      </c>
      <c r="B175" s="19" t="s">
        <v>186</v>
      </c>
      <c r="C175" s="20" t="s">
        <v>17</v>
      </c>
      <c r="D175" s="24">
        <v>1.45000000000005</v>
      </c>
      <c r="E175" s="21">
        <v>0.0358</v>
      </c>
      <c r="F175" s="18">
        <v>950</v>
      </c>
      <c r="G175" s="18">
        <f t="shared" si="13"/>
        <v>1377.50000000005</v>
      </c>
      <c r="H175" s="22">
        <f t="shared" si="10"/>
        <v>9.86000000000034</v>
      </c>
      <c r="I175" s="22">
        <f t="shared" si="11"/>
        <v>22.1850000000008</v>
      </c>
      <c r="J175" s="22">
        <f t="shared" si="12"/>
        <v>17.2550000000006</v>
      </c>
      <c r="K175" s="27"/>
      <c r="L175" s="27"/>
    </row>
    <row r="176" ht="15.75" customHeight="1" spans="1:12">
      <c r="A176" s="23">
        <v>172</v>
      </c>
      <c r="B176" s="19" t="s">
        <v>187</v>
      </c>
      <c r="C176" s="20" t="s">
        <v>17</v>
      </c>
      <c r="D176" s="24">
        <v>5.10999999999996</v>
      </c>
      <c r="E176" s="21">
        <v>0.0358</v>
      </c>
      <c r="F176" s="18">
        <v>950</v>
      </c>
      <c r="G176" s="18">
        <f t="shared" si="13"/>
        <v>4854.49999999996</v>
      </c>
      <c r="H176" s="22">
        <f t="shared" si="10"/>
        <v>34.7479999999997</v>
      </c>
      <c r="I176" s="22">
        <f t="shared" si="11"/>
        <v>78.1829999999994</v>
      </c>
      <c r="J176" s="22">
        <f t="shared" si="12"/>
        <v>60.8089999999995</v>
      </c>
      <c r="K176" s="27"/>
      <c r="L176" s="27"/>
    </row>
    <row r="177" ht="15.75" customHeight="1" spans="1:12">
      <c r="A177" s="18">
        <v>173</v>
      </c>
      <c r="B177" s="19" t="s">
        <v>188</v>
      </c>
      <c r="C177" s="20" t="s">
        <v>17</v>
      </c>
      <c r="D177" s="19">
        <v>1.59999999999997</v>
      </c>
      <c r="E177" s="21">
        <v>0.0358</v>
      </c>
      <c r="F177" s="18">
        <v>950</v>
      </c>
      <c r="G177" s="18">
        <f t="shared" si="13"/>
        <v>1519.99999999997</v>
      </c>
      <c r="H177" s="22">
        <f t="shared" si="10"/>
        <v>10.8799999999998</v>
      </c>
      <c r="I177" s="22">
        <f t="shared" si="11"/>
        <v>24.4799999999995</v>
      </c>
      <c r="J177" s="22">
        <f t="shared" si="12"/>
        <v>19.0399999999996</v>
      </c>
      <c r="K177" s="27"/>
      <c r="L177" s="27"/>
    </row>
    <row r="178" ht="15.75" customHeight="1" spans="1:12">
      <c r="A178" s="23">
        <v>174</v>
      </c>
      <c r="B178" s="19" t="s">
        <v>189</v>
      </c>
      <c r="C178" s="20" t="s">
        <v>17</v>
      </c>
      <c r="D178" s="19">
        <v>1.06000000000006</v>
      </c>
      <c r="E178" s="21">
        <v>0.0358</v>
      </c>
      <c r="F178" s="18">
        <v>950</v>
      </c>
      <c r="G178" s="18">
        <f t="shared" si="13"/>
        <v>1007.00000000006</v>
      </c>
      <c r="H178" s="22">
        <f t="shared" si="10"/>
        <v>7.20800000000041</v>
      </c>
      <c r="I178" s="22">
        <f t="shared" si="11"/>
        <v>16.2180000000009</v>
      </c>
      <c r="J178" s="22">
        <f t="shared" si="12"/>
        <v>12.6140000000007</v>
      </c>
      <c r="K178" s="27"/>
      <c r="L178" s="27"/>
    </row>
    <row r="179" ht="15.75" customHeight="1" spans="1:12">
      <c r="A179" s="23">
        <v>175</v>
      </c>
      <c r="B179" s="19" t="s">
        <v>190</v>
      </c>
      <c r="C179" s="20" t="s">
        <v>17</v>
      </c>
      <c r="D179" s="24">
        <v>3.35999999999996</v>
      </c>
      <c r="E179" s="21">
        <v>0.0358</v>
      </c>
      <c r="F179" s="18">
        <v>950</v>
      </c>
      <c r="G179" s="18">
        <f t="shared" si="13"/>
        <v>3191.99999999996</v>
      </c>
      <c r="H179" s="22">
        <f t="shared" si="10"/>
        <v>22.8479999999997</v>
      </c>
      <c r="I179" s="22">
        <f t="shared" si="11"/>
        <v>51.4079999999994</v>
      </c>
      <c r="J179" s="22">
        <f t="shared" si="12"/>
        <v>39.9839999999995</v>
      </c>
      <c r="K179" s="27"/>
      <c r="L179" s="27"/>
    </row>
    <row r="180" ht="15.75" customHeight="1" spans="1:12">
      <c r="A180" s="23">
        <v>176</v>
      </c>
      <c r="B180" s="19" t="s">
        <v>191</v>
      </c>
      <c r="C180" s="20" t="s">
        <v>17</v>
      </c>
      <c r="D180" s="19">
        <v>3.34999999999997</v>
      </c>
      <c r="E180" s="21">
        <v>0.0358</v>
      </c>
      <c r="F180" s="18">
        <v>950</v>
      </c>
      <c r="G180" s="18">
        <f t="shared" si="13"/>
        <v>3182.49999999997</v>
      </c>
      <c r="H180" s="22">
        <f t="shared" si="10"/>
        <v>22.7799999999998</v>
      </c>
      <c r="I180" s="22">
        <f t="shared" si="11"/>
        <v>51.2549999999995</v>
      </c>
      <c r="J180" s="22">
        <f t="shared" si="12"/>
        <v>39.8649999999996</v>
      </c>
      <c r="K180" s="27"/>
      <c r="L180" s="27"/>
    </row>
    <row r="181" ht="15.75" customHeight="1" spans="1:12">
      <c r="A181" s="18">
        <v>177</v>
      </c>
      <c r="B181" s="19" t="s">
        <v>192</v>
      </c>
      <c r="C181" s="20" t="s">
        <v>17</v>
      </c>
      <c r="D181" s="24">
        <v>7.45000000000005</v>
      </c>
      <c r="E181" s="21">
        <v>0.0358</v>
      </c>
      <c r="F181" s="18">
        <v>950</v>
      </c>
      <c r="G181" s="18">
        <f t="shared" si="13"/>
        <v>7077.50000000005</v>
      </c>
      <c r="H181" s="22">
        <f t="shared" si="10"/>
        <v>50.6600000000003</v>
      </c>
      <c r="I181" s="22">
        <f t="shared" si="11"/>
        <v>113.985000000001</v>
      </c>
      <c r="J181" s="22">
        <f t="shared" si="12"/>
        <v>88.6550000000006</v>
      </c>
      <c r="K181" s="27"/>
      <c r="L181" s="27"/>
    </row>
    <row r="182" ht="15.75" customHeight="1" spans="1:12">
      <c r="A182" s="18">
        <v>178</v>
      </c>
      <c r="B182" s="19" t="s">
        <v>193</v>
      </c>
      <c r="C182" s="20" t="s">
        <v>17</v>
      </c>
      <c r="D182" s="19">
        <v>0.800000000000011</v>
      </c>
      <c r="E182" s="21">
        <v>0.0358</v>
      </c>
      <c r="F182" s="18">
        <v>950</v>
      </c>
      <c r="G182" s="18">
        <f t="shared" si="13"/>
        <v>760.00000000001</v>
      </c>
      <c r="H182" s="22">
        <f t="shared" si="10"/>
        <v>5.44000000000008</v>
      </c>
      <c r="I182" s="22">
        <f t="shared" si="11"/>
        <v>12.2400000000002</v>
      </c>
      <c r="J182" s="22">
        <f t="shared" si="12"/>
        <v>9.52000000000013</v>
      </c>
      <c r="K182" s="27"/>
      <c r="L182" s="27"/>
    </row>
    <row r="183" ht="15.75" customHeight="1" spans="1:12">
      <c r="A183" s="23">
        <v>179</v>
      </c>
      <c r="B183" s="19" t="s">
        <v>194</v>
      </c>
      <c r="C183" s="20" t="s">
        <v>17</v>
      </c>
      <c r="D183" s="24">
        <v>1.98000000000002</v>
      </c>
      <c r="E183" s="21">
        <v>0.0358</v>
      </c>
      <c r="F183" s="18">
        <v>950</v>
      </c>
      <c r="G183" s="18">
        <f t="shared" si="13"/>
        <v>1881.00000000002</v>
      </c>
      <c r="H183" s="22">
        <f t="shared" si="10"/>
        <v>13.4640000000001</v>
      </c>
      <c r="I183" s="22">
        <f t="shared" si="11"/>
        <v>30.2940000000003</v>
      </c>
      <c r="J183" s="22">
        <f t="shared" si="12"/>
        <v>23.5620000000002</v>
      </c>
      <c r="K183" s="27"/>
      <c r="L183" s="27"/>
    </row>
    <row r="184" ht="15.75" customHeight="1" spans="1:12">
      <c r="A184" s="23">
        <v>180</v>
      </c>
      <c r="B184" s="19" t="s">
        <v>195</v>
      </c>
      <c r="C184" s="20" t="s">
        <v>17</v>
      </c>
      <c r="D184" s="24">
        <v>2.04999999999995</v>
      </c>
      <c r="E184" s="21">
        <v>0.0358</v>
      </c>
      <c r="F184" s="18">
        <v>950</v>
      </c>
      <c r="G184" s="18">
        <f t="shared" si="13"/>
        <v>1947.49999999995</v>
      </c>
      <c r="H184" s="22">
        <f t="shared" si="10"/>
        <v>13.9399999999997</v>
      </c>
      <c r="I184" s="22">
        <f t="shared" si="11"/>
        <v>31.3649999999992</v>
      </c>
      <c r="J184" s="22">
        <f t="shared" si="12"/>
        <v>24.3949999999994</v>
      </c>
      <c r="K184" s="27"/>
      <c r="L184" s="27"/>
    </row>
    <row r="185" ht="15.75" customHeight="1" spans="1:12">
      <c r="A185" s="23">
        <v>181</v>
      </c>
      <c r="B185" s="19" t="s">
        <v>196</v>
      </c>
      <c r="C185" s="20" t="s">
        <v>17</v>
      </c>
      <c r="D185" s="19">
        <v>1.81999999999999</v>
      </c>
      <c r="E185" s="21">
        <v>0.0358</v>
      </c>
      <c r="F185" s="18">
        <v>950</v>
      </c>
      <c r="G185" s="18">
        <f t="shared" si="13"/>
        <v>1728.99999999999</v>
      </c>
      <c r="H185" s="22">
        <f t="shared" si="10"/>
        <v>12.3759999999999</v>
      </c>
      <c r="I185" s="22">
        <f t="shared" si="11"/>
        <v>27.8459999999998</v>
      </c>
      <c r="J185" s="22">
        <f t="shared" si="12"/>
        <v>21.6579999999999</v>
      </c>
      <c r="K185" s="27"/>
      <c r="L185" s="27"/>
    </row>
    <row r="186" ht="15.75" customHeight="1" spans="1:12">
      <c r="A186" s="18">
        <v>182</v>
      </c>
      <c r="B186" s="19" t="s">
        <v>197</v>
      </c>
      <c r="C186" s="20" t="s">
        <v>17</v>
      </c>
      <c r="D186" s="24">
        <v>1.50000000000006</v>
      </c>
      <c r="E186" s="21">
        <v>0.0358</v>
      </c>
      <c r="F186" s="18">
        <v>950</v>
      </c>
      <c r="G186" s="18">
        <f t="shared" si="13"/>
        <v>1425.00000000006</v>
      </c>
      <c r="H186" s="22">
        <f t="shared" si="10"/>
        <v>10.2000000000004</v>
      </c>
      <c r="I186" s="22">
        <f t="shared" si="11"/>
        <v>22.9500000000009</v>
      </c>
      <c r="J186" s="22">
        <f t="shared" si="12"/>
        <v>17.8500000000007</v>
      </c>
      <c r="K186" s="27"/>
      <c r="L186" s="27"/>
    </row>
    <row r="187" ht="15.75" customHeight="1" spans="1:12">
      <c r="A187" s="23">
        <v>183</v>
      </c>
      <c r="B187" s="19" t="s">
        <v>198</v>
      </c>
      <c r="C187" s="20" t="s">
        <v>17</v>
      </c>
      <c r="D187" s="24">
        <v>3.26000000000005</v>
      </c>
      <c r="E187" s="21">
        <v>0.0358</v>
      </c>
      <c r="F187" s="18">
        <v>950</v>
      </c>
      <c r="G187" s="18">
        <f t="shared" si="13"/>
        <v>3097.00000000005</v>
      </c>
      <c r="H187" s="22">
        <f t="shared" si="10"/>
        <v>22.1680000000003</v>
      </c>
      <c r="I187" s="22">
        <f t="shared" si="11"/>
        <v>49.8780000000008</v>
      </c>
      <c r="J187" s="22">
        <f t="shared" si="12"/>
        <v>38.7940000000006</v>
      </c>
      <c r="K187" s="27"/>
      <c r="L187" s="27"/>
    </row>
    <row r="188" ht="15.75" customHeight="1" spans="1:12">
      <c r="A188" s="23">
        <v>184</v>
      </c>
      <c r="B188" s="19" t="s">
        <v>199</v>
      </c>
      <c r="C188" s="20" t="s">
        <v>17</v>
      </c>
      <c r="D188" s="24">
        <v>2.30000000000007</v>
      </c>
      <c r="E188" s="21">
        <v>0.0358</v>
      </c>
      <c r="F188" s="18">
        <v>950</v>
      </c>
      <c r="G188" s="18">
        <f t="shared" si="13"/>
        <v>2185.00000000007</v>
      </c>
      <c r="H188" s="22">
        <f t="shared" si="10"/>
        <v>15.6400000000005</v>
      </c>
      <c r="I188" s="22">
        <f t="shared" si="11"/>
        <v>35.1900000000011</v>
      </c>
      <c r="J188" s="22">
        <f t="shared" si="12"/>
        <v>27.3700000000008</v>
      </c>
      <c r="K188" s="27"/>
      <c r="L188" s="27"/>
    </row>
    <row r="189" ht="15.75" customHeight="1" spans="1:12">
      <c r="A189" s="23">
        <v>185</v>
      </c>
      <c r="B189" s="19" t="s">
        <v>200</v>
      </c>
      <c r="C189" s="20" t="s">
        <v>17</v>
      </c>
      <c r="D189" s="19">
        <v>2.20000000000005</v>
      </c>
      <c r="E189" s="21">
        <v>0.0358</v>
      </c>
      <c r="F189" s="18">
        <v>950</v>
      </c>
      <c r="G189" s="18">
        <f t="shared" si="13"/>
        <v>2090.00000000005</v>
      </c>
      <c r="H189" s="22">
        <f t="shared" si="10"/>
        <v>14.9600000000003</v>
      </c>
      <c r="I189" s="22">
        <f t="shared" si="11"/>
        <v>33.6600000000008</v>
      </c>
      <c r="J189" s="22">
        <f t="shared" si="12"/>
        <v>26.1800000000006</v>
      </c>
      <c r="K189" s="27"/>
      <c r="L189" s="27"/>
    </row>
    <row r="190" ht="15.75" customHeight="1" spans="1:12">
      <c r="A190" s="18">
        <v>186</v>
      </c>
      <c r="B190" s="19" t="s">
        <v>201</v>
      </c>
      <c r="C190" s="20" t="s">
        <v>17</v>
      </c>
      <c r="D190" s="24">
        <v>6.77000000000004</v>
      </c>
      <c r="E190" s="21">
        <v>0.0358</v>
      </c>
      <c r="F190" s="18">
        <v>950</v>
      </c>
      <c r="G190" s="18">
        <f t="shared" si="13"/>
        <v>6431.50000000004</v>
      </c>
      <c r="H190" s="22">
        <f t="shared" si="10"/>
        <v>46.0360000000003</v>
      </c>
      <c r="I190" s="22">
        <f t="shared" si="11"/>
        <v>103.581000000001</v>
      </c>
      <c r="J190" s="22">
        <f t="shared" si="12"/>
        <v>80.5630000000005</v>
      </c>
      <c r="K190" s="27"/>
      <c r="L190" s="27"/>
    </row>
    <row r="191" ht="15.75" customHeight="1" spans="1:12">
      <c r="A191" s="23">
        <v>187</v>
      </c>
      <c r="B191" s="19" t="s">
        <v>202</v>
      </c>
      <c r="C191" s="20" t="s">
        <v>17</v>
      </c>
      <c r="D191" s="19">
        <v>2.07999999999998</v>
      </c>
      <c r="E191" s="21">
        <v>0.0358</v>
      </c>
      <c r="F191" s="18">
        <v>950</v>
      </c>
      <c r="G191" s="18">
        <f t="shared" si="13"/>
        <v>1975.99999999998</v>
      </c>
      <c r="H191" s="22">
        <f t="shared" si="10"/>
        <v>14.1439999999999</v>
      </c>
      <c r="I191" s="22">
        <f t="shared" si="11"/>
        <v>31.8239999999997</v>
      </c>
      <c r="J191" s="22">
        <f t="shared" si="12"/>
        <v>24.7519999999998</v>
      </c>
      <c r="K191" s="27"/>
      <c r="L191" s="27"/>
    </row>
    <row r="192" ht="15.75" customHeight="1" spans="1:12">
      <c r="A192" s="23">
        <v>188</v>
      </c>
      <c r="B192" s="19" t="s">
        <v>203</v>
      </c>
      <c r="C192" s="20" t="s">
        <v>17</v>
      </c>
      <c r="D192" s="24">
        <v>5.2399999999999</v>
      </c>
      <c r="E192" s="21">
        <v>0.0358</v>
      </c>
      <c r="F192" s="18">
        <v>950</v>
      </c>
      <c r="G192" s="18">
        <f t="shared" si="13"/>
        <v>4977.9999999999</v>
      </c>
      <c r="H192" s="22">
        <f t="shared" si="10"/>
        <v>35.6319999999993</v>
      </c>
      <c r="I192" s="22">
        <f t="shared" si="11"/>
        <v>80.1719999999985</v>
      </c>
      <c r="J192" s="22">
        <f t="shared" si="12"/>
        <v>62.3559999999988</v>
      </c>
      <c r="K192" s="27"/>
      <c r="L192" s="27"/>
    </row>
    <row r="193" ht="15.75" customHeight="1" spans="1:12">
      <c r="A193" s="23">
        <v>189</v>
      </c>
      <c r="B193" s="19" t="s">
        <v>204</v>
      </c>
      <c r="C193" s="20" t="s">
        <v>17</v>
      </c>
      <c r="D193" s="19">
        <v>2.26000000000005</v>
      </c>
      <c r="E193" s="21">
        <v>0.0358</v>
      </c>
      <c r="F193" s="18">
        <v>950</v>
      </c>
      <c r="G193" s="18">
        <f t="shared" si="13"/>
        <v>2147.00000000005</v>
      </c>
      <c r="H193" s="22">
        <f t="shared" si="10"/>
        <v>15.3680000000003</v>
      </c>
      <c r="I193" s="22">
        <f t="shared" si="11"/>
        <v>34.5780000000008</v>
      </c>
      <c r="J193" s="22">
        <f t="shared" si="12"/>
        <v>26.8940000000006</v>
      </c>
      <c r="K193" s="27"/>
      <c r="L193" s="27"/>
    </row>
    <row r="194" ht="15.75" customHeight="1" spans="1:12">
      <c r="A194" s="18">
        <v>190</v>
      </c>
      <c r="B194" s="19" t="s">
        <v>205</v>
      </c>
      <c r="C194" s="20" t="s">
        <v>17</v>
      </c>
      <c r="D194" s="19">
        <v>0.560000000000002</v>
      </c>
      <c r="E194" s="21">
        <v>0.0358</v>
      </c>
      <c r="F194" s="18">
        <v>950</v>
      </c>
      <c r="G194" s="18">
        <f t="shared" si="13"/>
        <v>532.000000000002</v>
      </c>
      <c r="H194" s="22">
        <f t="shared" si="10"/>
        <v>3.80800000000001</v>
      </c>
      <c r="I194" s="22">
        <f t="shared" si="11"/>
        <v>8.56800000000003</v>
      </c>
      <c r="J194" s="22">
        <f t="shared" si="12"/>
        <v>6.66400000000002</v>
      </c>
      <c r="K194" s="27"/>
      <c r="L194" s="27"/>
    </row>
    <row r="195" ht="15.75" customHeight="1" spans="1:12">
      <c r="A195" s="23">
        <v>191</v>
      </c>
      <c r="B195" s="19" t="s">
        <v>206</v>
      </c>
      <c r="C195" s="20" t="s">
        <v>17</v>
      </c>
      <c r="D195" s="19">
        <v>3.22999999999996</v>
      </c>
      <c r="E195" s="21">
        <v>0.0358</v>
      </c>
      <c r="F195" s="18">
        <v>950</v>
      </c>
      <c r="G195" s="18">
        <f t="shared" si="13"/>
        <v>3068.49999999996</v>
      </c>
      <c r="H195" s="22">
        <f t="shared" si="10"/>
        <v>21.9639999999997</v>
      </c>
      <c r="I195" s="22">
        <f t="shared" si="11"/>
        <v>49.4189999999994</v>
      </c>
      <c r="J195" s="22">
        <f t="shared" si="12"/>
        <v>38.4369999999995</v>
      </c>
      <c r="K195" s="27"/>
      <c r="L195" s="27"/>
    </row>
    <row r="196" ht="15.75" customHeight="1" spans="1:12">
      <c r="A196" s="23">
        <v>192</v>
      </c>
      <c r="B196" s="19" t="s">
        <v>207</v>
      </c>
      <c r="C196" s="20" t="s">
        <v>17</v>
      </c>
      <c r="D196" s="19">
        <v>1.03000000000003</v>
      </c>
      <c r="E196" s="21">
        <v>0.0358</v>
      </c>
      <c r="F196" s="18">
        <v>950</v>
      </c>
      <c r="G196" s="18">
        <f t="shared" si="13"/>
        <v>978.500000000029</v>
      </c>
      <c r="H196" s="22">
        <f t="shared" si="10"/>
        <v>7.0040000000002</v>
      </c>
      <c r="I196" s="22">
        <f t="shared" si="11"/>
        <v>15.7590000000005</v>
      </c>
      <c r="J196" s="22">
        <f t="shared" si="12"/>
        <v>12.2570000000004</v>
      </c>
      <c r="K196" s="27"/>
      <c r="L196" s="27"/>
    </row>
    <row r="197" ht="15.75" customHeight="1" spans="1:12">
      <c r="A197" s="23">
        <v>193</v>
      </c>
      <c r="B197" s="19" t="s">
        <v>208</v>
      </c>
      <c r="C197" s="20" t="s">
        <v>17</v>
      </c>
      <c r="D197" s="19">
        <v>2.64999999999998</v>
      </c>
      <c r="E197" s="21">
        <v>0.0358</v>
      </c>
      <c r="F197" s="18">
        <v>950</v>
      </c>
      <c r="G197" s="18">
        <f t="shared" si="13"/>
        <v>2517.49999999998</v>
      </c>
      <c r="H197" s="22">
        <f t="shared" si="10"/>
        <v>18.0199999999999</v>
      </c>
      <c r="I197" s="22">
        <f t="shared" si="11"/>
        <v>40.5449999999997</v>
      </c>
      <c r="J197" s="22">
        <f t="shared" si="12"/>
        <v>31.5349999999998</v>
      </c>
      <c r="K197" s="27"/>
      <c r="L197" s="27"/>
    </row>
    <row r="198" ht="15.75" customHeight="1" spans="1:12">
      <c r="A198" s="18">
        <v>194</v>
      </c>
      <c r="B198" s="19" t="s">
        <v>209</v>
      </c>
      <c r="C198" s="20" t="s">
        <v>17</v>
      </c>
      <c r="D198" s="19">
        <v>0.0600000000000023</v>
      </c>
      <c r="E198" s="21">
        <v>0.0358</v>
      </c>
      <c r="F198" s="18">
        <v>950</v>
      </c>
      <c r="G198" s="18">
        <f t="shared" si="13"/>
        <v>57.0000000000022</v>
      </c>
      <c r="H198" s="22">
        <f t="shared" si="10"/>
        <v>0.408000000000016</v>
      </c>
      <c r="I198" s="22">
        <f t="shared" si="11"/>
        <v>0.918000000000035</v>
      </c>
      <c r="J198" s="22">
        <f t="shared" si="12"/>
        <v>0.714000000000027</v>
      </c>
      <c r="K198" s="27"/>
      <c r="L198" s="27"/>
    </row>
    <row r="199" ht="15.75" customHeight="1" spans="1:12">
      <c r="A199" s="23">
        <v>195</v>
      </c>
      <c r="B199" s="19" t="s">
        <v>210</v>
      </c>
      <c r="C199" s="20" t="s">
        <v>17</v>
      </c>
      <c r="D199" s="19">
        <v>0.100000000000023</v>
      </c>
      <c r="E199" s="21">
        <v>0.0358</v>
      </c>
      <c r="F199" s="18">
        <v>950</v>
      </c>
      <c r="G199" s="18">
        <f t="shared" si="13"/>
        <v>95.0000000000219</v>
      </c>
      <c r="H199" s="22">
        <f t="shared" ref="H199:H262" si="14">D199*34*0.2</f>
        <v>0.680000000000156</v>
      </c>
      <c r="I199" s="22">
        <f t="shared" ref="I199:I262" si="15">D199*34*0.45</f>
        <v>1.53000000000035</v>
      </c>
      <c r="J199" s="22">
        <f t="shared" ref="J199:J262" si="16">D199*34*0.35</f>
        <v>1.19000000000027</v>
      </c>
      <c r="K199" s="27"/>
      <c r="L199" s="27"/>
    </row>
    <row r="200" ht="15.75" customHeight="1" spans="1:12">
      <c r="A200" s="23">
        <v>196</v>
      </c>
      <c r="B200" s="19" t="s">
        <v>211</v>
      </c>
      <c r="C200" s="20" t="s">
        <v>17</v>
      </c>
      <c r="D200" s="19">
        <v>0.129999999999995</v>
      </c>
      <c r="E200" s="21">
        <v>0.0358</v>
      </c>
      <c r="F200" s="18">
        <v>950</v>
      </c>
      <c r="G200" s="18">
        <f t="shared" si="13"/>
        <v>123.499999999995</v>
      </c>
      <c r="H200" s="22">
        <f t="shared" si="14"/>
        <v>0.883999999999966</v>
      </c>
      <c r="I200" s="22">
        <f t="shared" si="15"/>
        <v>1.98899999999992</v>
      </c>
      <c r="J200" s="22">
        <f t="shared" si="16"/>
        <v>1.54699999999994</v>
      </c>
      <c r="K200" s="27"/>
      <c r="L200" s="27"/>
    </row>
    <row r="201" ht="15.75" customHeight="1" spans="1:12">
      <c r="A201" s="23">
        <v>197</v>
      </c>
      <c r="B201" s="19" t="s">
        <v>212</v>
      </c>
      <c r="C201" s="20" t="s">
        <v>17</v>
      </c>
      <c r="D201" s="19">
        <v>1.5</v>
      </c>
      <c r="E201" s="21">
        <v>0.0358</v>
      </c>
      <c r="F201" s="18">
        <v>950</v>
      </c>
      <c r="G201" s="18">
        <f t="shared" si="13"/>
        <v>1425</v>
      </c>
      <c r="H201" s="22">
        <f t="shared" si="14"/>
        <v>10.2</v>
      </c>
      <c r="I201" s="22">
        <f t="shared" si="15"/>
        <v>22.95</v>
      </c>
      <c r="J201" s="22">
        <f t="shared" si="16"/>
        <v>17.85</v>
      </c>
      <c r="K201" s="27"/>
      <c r="L201" s="27"/>
    </row>
    <row r="202" ht="15.75" customHeight="1" spans="1:12">
      <c r="A202" s="18">
        <v>198</v>
      </c>
      <c r="B202" s="19" t="s">
        <v>213</v>
      </c>
      <c r="C202" s="20" t="s">
        <v>17</v>
      </c>
      <c r="D202" s="24">
        <v>4.73000000000002</v>
      </c>
      <c r="E202" s="21">
        <v>0.0358</v>
      </c>
      <c r="F202" s="18">
        <v>950</v>
      </c>
      <c r="G202" s="18">
        <f t="shared" si="13"/>
        <v>4493.50000000002</v>
      </c>
      <c r="H202" s="22">
        <f t="shared" si="14"/>
        <v>32.1640000000001</v>
      </c>
      <c r="I202" s="22">
        <f t="shared" si="15"/>
        <v>72.3690000000003</v>
      </c>
      <c r="J202" s="22">
        <f t="shared" si="16"/>
        <v>56.2870000000002</v>
      </c>
      <c r="K202" s="27"/>
      <c r="L202" s="27"/>
    </row>
    <row r="203" ht="15.75" customHeight="1" spans="1:12">
      <c r="A203" s="23">
        <v>199</v>
      </c>
      <c r="B203" s="19" t="s">
        <v>214</v>
      </c>
      <c r="C203" s="20" t="s">
        <v>17</v>
      </c>
      <c r="D203" s="24">
        <v>5.36999999999995</v>
      </c>
      <c r="E203" s="21">
        <v>0.0358</v>
      </c>
      <c r="F203" s="18">
        <v>950</v>
      </c>
      <c r="G203" s="18">
        <f t="shared" si="13"/>
        <v>5101.49999999995</v>
      </c>
      <c r="H203" s="22">
        <f t="shared" si="14"/>
        <v>36.5159999999997</v>
      </c>
      <c r="I203" s="22">
        <f t="shared" si="15"/>
        <v>82.1609999999992</v>
      </c>
      <c r="J203" s="22">
        <f t="shared" si="16"/>
        <v>63.9029999999994</v>
      </c>
      <c r="K203" s="27"/>
      <c r="L203" s="27"/>
    </row>
    <row r="204" ht="15.75" customHeight="1" spans="1:12">
      <c r="A204" s="23">
        <v>200</v>
      </c>
      <c r="B204" s="19" t="s">
        <v>215</v>
      </c>
      <c r="C204" s="20" t="s">
        <v>17</v>
      </c>
      <c r="D204" s="19">
        <v>0.960000000000036</v>
      </c>
      <c r="E204" s="21">
        <v>0.0358</v>
      </c>
      <c r="F204" s="18">
        <v>950</v>
      </c>
      <c r="G204" s="18">
        <f t="shared" si="13"/>
        <v>912.000000000034</v>
      </c>
      <c r="H204" s="22">
        <f t="shared" si="14"/>
        <v>6.52800000000024</v>
      </c>
      <c r="I204" s="22">
        <f t="shared" si="15"/>
        <v>14.6880000000006</v>
      </c>
      <c r="J204" s="22">
        <f t="shared" si="16"/>
        <v>11.4240000000004</v>
      </c>
      <c r="K204" s="27"/>
      <c r="L204" s="27"/>
    </row>
    <row r="205" ht="15.75" customHeight="1" spans="1:12">
      <c r="A205" s="23">
        <v>201</v>
      </c>
      <c r="B205" s="19" t="s">
        <v>216</v>
      </c>
      <c r="C205" s="20" t="s">
        <v>17</v>
      </c>
      <c r="D205" s="24">
        <v>2.81</v>
      </c>
      <c r="E205" s="21">
        <v>0.0358</v>
      </c>
      <c r="F205" s="18">
        <v>950</v>
      </c>
      <c r="G205" s="18">
        <f t="shared" si="13"/>
        <v>2669.5</v>
      </c>
      <c r="H205" s="22">
        <f t="shared" si="14"/>
        <v>19.108</v>
      </c>
      <c r="I205" s="22">
        <f t="shared" si="15"/>
        <v>42.993</v>
      </c>
      <c r="J205" s="22">
        <f t="shared" si="16"/>
        <v>33.439</v>
      </c>
      <c r="K205" s="27"/>
      <c r="L205" s="27"/>
    </row>
    <row r="206" ht="15.75" customHeight="1" spans="1:12">
      <c r="A206" s="18">
        <v>202</v>
      </c>
      <c r="B206" s="19" t="s">
        <v>217</v>
      </c>
      <c r="C206" s="20" t="s">
        <v>17</v>
      </c>
      <c r="D206" s="19">
        <v>1.16000000000003</v>
      </c>
      <c r="E206" s="21">
        <v>0.0358</v>
      </c>
      <c r="F206" s="18">
        <v>950</v>
      </c>
      <c r="G206" s="18">
        <f t="shared" si="13"/>
        <v>1102.00000000003</v>
      </c>
      <c r="H206" s="22">
        <f t="shared" si="14"/>
        <v>7.8880000000002</v>
      </c>
      <c r="I206" s="22">
        <f t="shared" si="15"/>
        <v>17.7480000000005</v>
      </c>
      <c r="J206" s="22">
        <f t="shared" si="16"/>
        <v>13.8040000000004</v>
      </c>
      <c r="K206" s="27"/>
      <c r="L206" s="27"/>
    </row>
    <row r="207" ht="15.75" customHeight="1" spans="1:12">
      <c r="A207" s="23">
        <v>203</v>
      </c>
      <c r="B207" s="19" t="s">
        <v>218</v>
      </c>
      <c r="C207" s="20" t="s">
        <v>17</v>
      </c>
      <c r="D207" s="19">
        <v>1.13</v>
      </c>
      <c r="E207" s="21">
        <v>0.0358</v>
      </c>
      <c r="F207" s="18">
        <v>950</v>
      </c>
      <c r="G207" s="18">
        <f t="shared" si="13"/>
        <v>1073.5</v>
      </c>
      <c r="H207" s="22">
        <f t="shared" si="14"/>
        <v>7.684</v>
      </c>
      <c r="I207" s="22">
        <f t="shared" si="15"/>
        <v>17.289</v>
      </c>
      <c r="J207" s="22">
        <f t="shared" si="16"/>
        <v>13.447</v>
      </c>
      <c r="K207" s="27"/>
      <c r="L207" s="27"/>
    </row>
    <row r="208" ht="15.75" customHeight="1" spans="1:12">
      <c r="A208" s="23">
        <v>204</v>
      </c>
      <c r="B208" s="19" t="s">
        <v>219</v>
      </c>
      <c r="C208" s="20" t="s">
        <v>17</v>
      </c>
      <c r="D208" s="19">
        <v>3.47999999999996</v>
      </c>
      <c r="E208" s="21">
        <v>0.0358</v>
      </c>
      <c r="F208" s="18">
        <v>950</v>
      </c>
      <c r="G208" s="18">
        <f t="shared" si="13"/>
        <v>3305.99999999996</v>
      </c>
      <c r="H208" s="22">
        <f t="shared" si="14"/>
        <v>23.6639999999997</v>
      </c>
      <c r="I208" s="22">
        <f t="shared" si="15"/>
        <v>53.2439999999994</v>
      </c>
      <c r="J208" s="22">
        <f t="shared" si="16"/>
        <v>41.4119999999995</v>
      </c>
      <c r="K208" s="27"/>
      <c r="L208" s="27"/>
    </row>
    <row r="209" ht="15.75" customHeight="1" spans="1:12">
      <c r="A209" s="23">
        <v>205</v>
      </c>
      <c r="B209" s="19" t="s">
        <v>220</v>
      </c>
      <c r="C209" s="20" t="s">
        <v>17</v>
      </c>
      <c r="D209" s="24">
        <v>1.40999999999997</v>
      </c>
      <c r="E209" s="21">
        <v>0.0358</v>
      </c>
      <c r="F209" s="18">
        <v>950</v>
      </c>
      <c r="G209" s="18">
        <f t="shared" si="13"/>
        <v>1339.49999999997</v>
      </c>
      <c r="H209" s="22">
        <f t="shared" si="14"/>
        <v>9.58799999999979</v>
      </c>
      <c r="I209" s="22">
        <f t="shared" si="15"/>
        <v>21.5729999999995</v>
      </c>
      <c r="J209" s="22">
        <f t="shared" si="16"/>
        <v>16.7789999999996</v>
      </c>
      <c r="K209" s="27"/>
      <c r="L209" s="27"/>
    </row>
    <row r="210" ht="15.75" customHeight="1" spans="1:12">
      <c r="A210" s="18">
        <v>206</v>
      </c>
      <c r="B210" s="19" t="s">
        <v>221</v>
      </c>
      <c r="C210" s="20" t="s">
        <v>17</v>
      </c>
      <c r="D210" s="24">
        <v>2.10999999999996</v>
      </c>
      <c r="E210" s="21">
        <v>0.0358</v>
      </c>
      <c r="F210" s="18">
        <v>950</v>
      </c>
      <c r="G210" s="18">
        <f t="shared" si="13"/>
        <v>2004.49999999996</v>
      </c>
      <c r="H210" s="22">
        <f t="shared" si="14"/>
        <v>14.3479999999997</v>
      </c>
      <c r="I210" s="22">
        <f t="shared" si="15"/>
        <v>32.2829999999994</v>
      </c>
      <c r="J210" s="22">
        <f t="shared" si="16"/>
        <v>25.1089999999995</v>
      </c>
      <c r="K210" s="27"/>
      <c r="L210" s="27"/>
    </row>
    <row r="211" ht="15.75" customHeight="1" spans="1:12">
      <c r="A211" s="23">
        <v>207</v>
      </c>
      <c r="B211" s="19" t="s">
        <v>222</v>
      </c>
      <c r="C211" s="20" t="s">
        <v>17</v>
      </c>
      <c r="D211" s="24">
        <v>3.30000000000001</v>
      </c>
      <c r="E211" s="21">
        <v>0.0358</v>
      </c>
      <c r="F211" s="18">
        <v>950</v>
      </c>
      <c r="G211" s="18">
        <f t="shared" si="13"/>
        <v>3135.00000000001</v>
      </c>
      <c r="H211" s="22">
        <f t="shared" si="14"/>
        <v>22.4400000000001</v>
      </c>
      <c r="I211" s="22">
        <f t="shared" si="15"/>
        <v>50.4900000000002</v>
      </c>
      <c r="J211" s="22">
        <f t="shared" si="16"/>
        <v>39.2700000000001</v>
      </c>
      <c r="K211" s="27"/>
      <c r="L211" s="27"/>
    </row>
    <row r="212" ht="15.75" customHeight="1" spans="1:12">
      <c r="A212" s="23">
        <v>208</v>
      </c>
      <c r="B212" s="19" t="s">
        <v>223</v>
      </c>
      <c r="C212" s="20" t="s">
        <v>17</v>
      </c>
      <c r="D212" s="19">
        <v>2.28000000000003</v>
      </c>
      <c r="E212" s="21">
        <v>0.0358</v>
      </c>
      <c r="F212" s="18">
        <v>950</v>
      </c>
      <c r="G212" s="18">
        <f t="shared" si="13"/>
        <v>2166.00000000003</v>
      </c>
      <c r="H212" s="22">
        <f t="shared" si="14"/>
        <v>15.5040000000002</v>
      </c>
      <c r="I212" s="22">
        <f t="shared" si="15"/>
        <v>34.8840000000005</v>
      </c>
      <c r="J212" s="22">
        <f t="shared" si="16"/>
        <v>27.1320000000004</v>
      </c>
      <c r="K212" s="27"/>
      <c r="L212" s="27"/>
    </row>
    <row r="213" ht="15.75" customHeight="1" spans="1:12">
      <c r="A213" s="23">
        <v>209</v>
      </c>
      <c r="B213" s="19" t="s">
        <v>224</v>
      </c>
      <c r="C213" s="20" t="s">
        <v>17</v>
      </c>
      <c r="D213" s="24">
        <v>2.58000000000004</v>
      </c>
      <c r="E213" s="21">
        <v>0.0358</v>
      </c>
      <c r="F213" s="18">
        <v>950</v>
      </c>
      <c r="G213" s="18">
        <f t="shared" si="13"/>
        <v>2451.00000000004</v>
      </c>
      <c r="H213" s="22">
        <f t="shared" si="14"/>
        <v>17.5440000000003</v>
      </c>
      <c r="I213" s="22">
        <f t="shared" si="15"/>
        <v>39.4740000000006</v>
      </c>
      <c r="J213" s="22">
        <f t="shared" si="16"/>
        <v>30.7020000000005</v>
      </c>
      <c r="K213" s="27"/>
      <c r="L213" s="27"/>
    </row>
    <row r="214" ht="15.75" customHeight="1" spans="1:12">
      <c r="A214" s="18">
        <v>210</v>
      </c>
      <c r="B214" s="19" t="s">
        <v>225</v>
      </c>
      <c r="C214" s="20" t="s">
        <v>17</v>
      </c>
      <c r="D214" s="24">
        <v>1.21000000000004</v>
      </c>
      <c r="E214" s="21">
        <v>0.0358</v>
      </c>
      <c r="F214" s="18">
        <v>950</v>
      </c>
      <c r="G214" s="18">
        <f t="shared" si="13"/>
        <v>1149.50000000004</v>
      </c>
      <c r="H214" s="22">
        <f t="shared" si="14"/>
        <v>8.22800000000027</v>
      </c>
      <c r="I214" s="22">
        <f t="shared" si="15"/>
        <v>18.5130000000006</v>
      </c>
      <c r="J214" s="22">
        <f t="shared" si="16"/>
        <v>14.3990000000005</v>
      </c>
      <c r="K214" s="27"/>
      <c r="L214" s="27"/>
    </row>
    <row r="215" ht="15.75" customHeight="1" spans="1:12">
      <c r="A215" s="23">
        <v>211</v>
      </c>
      <c r="B215" s="19" t="s">
        <v>226</v>
      </c>
      <c r="C215" s="20" t="s">
        <v>17</v>
      </c>
      <c r="D215" s="19">
        <v>0.0600000000000023</v>
      </c>
      <c r="E215" s="21">
        <v>0.0358</v>
      </c>
      <c r="F215" s="18">
        <v>950</v>
      </c>
      <c r="G215" s="18">
        <f t="shared" si="13"/>
        <v>57.0000000000022</v>
      </c>
      <c r="H215" s="22">
        <f t="shared" si="14"/>
        <v>0.408000000000016</v>
      </c>
      <c r="I215" s="22">
        <f t="shared" si="15"/>
        <v>0.918000000000035</v>
      </c>
      <c r="J215" s="22">
        <f t="shared" si="16"/>
        <v>0.714000000000027</v>
      </c>
      <c r="K215" s="27"/>
      <c r="L215" s="27"/>
    </row>
    <row r="216" ht="15.75" customHeight="1" spans="1:12">
      <c r="A216" s="23">
        <v>212</v>
      </c>
      <c r="B216" s="19" t="s">
        <v>227</v>
      </c>
      <c r="C216" s="20" t="s">
        <v>17</v>
      </c>
      <c r="D216" s="19">
        <v>0.0299999999999727</v>
      </c>
      <c r="E216" s="21">
        <v>0.0358</v>
      </c>
      <c r="F216" s="18">
        <v>950</v>
      </c>
      <c r="G216" s="18">
        <f t="shared" si="13"/>
        <v>28.4999999999741</v>
      </c>
      <c r="H216" s="22">
        <f t="shared" si="14"/>
        <v>0.203999999999814</v>
      </c>
      <c r="I216" s="22">
        <f t="shared" si="15"/>
        <v>0.458999999999582</v>
      </c>
      <c r="J216" s="22">
        <f t="shared" si="16"/>
        <v>0.356999999999675</v>
      </c>
      <c r="K216" s="27"/>
      <c r="L216" s="27"/>
    </row>
    <row r="217" ht="15.75" customHeight="1" spans="1:12">
      <c r="A217" s="23">
        <v>213</v>
      </c>
      <c r="B217" s="19" t="s">
        <v>228</v>
      </c>
      <c r="C217" s="20" t="s">
        <v>17</v>
      </c>
      <c r="D217" s="19">
        <v>0.149999999999977</v>
      </c>
      <c r="E217" s="21">
        <v>0.0358</v>
      </c>
      <c r="F217" s="18">
        <v>950</v>
      </c>
      <c r="G217" s="18">
        <f t="shared" si="13"/>
        <v>142.499999999978</v>
      </c>
      <c r="H217" s="22">
        <f t="shared" si="14"/>
        <v>1.01999999999984</v>
      </c>
      <c r="I217" s="22">
        <f t="shared" si="15"/>
        <v>2.29499999999965</v>
      </c>
      <c r="J217" s="22">
        <f t="shared" si="16"/>
        <v>1.78499999999973</v>
      </c>
      <c r="K217" s="27"/>
      <c r="L217" s="27"/>
    </row>
    <row r="218" ht="15.75" customHeight="1" spans="1:12">
      <c r="A218" s="18">
        <v>214</v>
      </c>
      <c r="B218" s="19" t="s">
        <v>229</v>
      </c>
      <c r="C218" s="20" t="s">
        <v>17</v>
      </c>
      <c r="D218" s="24">
        <v>4.62</v>
      </c>
      <c r="E218" s="21">
        <v>0.0358</v>
      </c>
      <c r="F218" s="18">
        <v>950</v>
      </c>
      <c r="G218" s="18">
        <f t="shared" si="13"/>
        <v>4389</v>
      </c>
      <c r="H218" s="22">
        <f t="shared" si="14"/>
        <v>31.416</v>
      </c>
      <c r="I218" s="22">
        <f t="shared" si="15"/>
        <v>70.686</v>
      </c>
      <c r="J218" s="22">
        <f t="shared" si="16"/>
        <v>54.978</v>
      </c>
      <c r="K218" s="27"/>
      <c r="L218" s="27"/>
    </row>
    <row r="219" ht="15.75" customHeight="1" spans="1:12">
      <c r="A219" s="23">
        <v>215</v>
      </c>
      <c r="B219" s="19" t="s">
        <v>230</v>
      </c>
      <c r="C219" s="20" t="s">
        <v>17</v>
      </c>
      <c r="D219" s="19">
        <v>1.06</v>
      </c>
      <c r="E219" s="21">
        <v>0.0358</v>
      </c>
      <c r="F219" s="18">
        <v>950</v>
      </c>
      <c r="G219" s="18">
        <f t="shared" si="13"/>
        <v>1007</v>
      </c>
      <c r="H219" s="22">
        <f t="shared" si="14"/>
        <v>7.208</v>
      </c>
      <c r="I219" s="22">
        <f t="shared" si="15"/>
        <v>16.218</v>
      </c>
      <c r="J219" s="22">
        <f t="shared" si="16"/>
        <v>12.614</v>
      </c>
      <c r="K219" s="27"/>
      <c r="L219" s="27"/>
    </row>
    <row r="220" ht="15.75" customHeight="1" spans="1:12">
      <c r="A220" s="23">
        <v>216</v>
      </c>
      <c r="B220" s="19" t="s">
        <v>231</v>
      </c>
      <c r="C220" s="20" t="s">
        <v>17</v>
      </c>
      <c r="D220" s="19">
        <v>1.49000000000001</v>
      </c>
      <c r="E220" s="21">
        <v>0.0358</v>
      </c>
      <c r="F220" s="18">
        <v>950</v>
      </c>
      <c r="G220" s="18">
        <f t="shared" ref="G220:G283" si="17">D220*F220</f>
        <v>1415.50000000001</v>
      </c>
      <c r="H220" s="22">
        <f t="shared" si="14"/>
        <v>10.1320000000001</v>
      </c>
      <c r="I220" s="22">
        <f t="shared" si="15"/>
        <v>22.7970000000002</v>
      </c>
      <c r="J220" s="22">
        <f t="shared" si="16"/>
        <v>17.7310000000001</v>
      </c>
      <c r="K220" s="27"/>
      <c r="L220" s="27"/>
    </row>
    <row r="221" ht="15.75" customHeight="1" spans="1:12">
      <c r="A221" s="23">
        <v>217</v>
      </c>
      <c r="B221" s="19" t="s">
        <v>232</v>
      </c>
      <c r="C221" s="20" t="s">
        <v>17</v>
      </c>
      <c r="D221" s="19">
        <v>1</v>
      </c>
      <c r="E221" s="21">
        <v>0.0358</v>
      </c>
      <c r="F221" s="18">
        <v>950</v>
      </c>
      <c r="G221" s="18">
        <f t="shared" si="17"/>
        <v>950</v>
      </c>
      <c r="H221" s="22">
        <f t="shared" si="14"/>
        <v>6.8</v>
      </c>
      <c r="I221" s="22">
        <f t="shared" si="15"/>
        <v>15.3</v>
      </c>
      <c r="J221" s="22">
        <f t="shared" si="16"/>
        <v>11.9</v>
      </c>
      <c r="K221" s="27"/>
      <c r="L221" s="27"/>
    </row>
    <row r="222" ht="15.75" customHeight="1" spans="1:12">
      <c r="A222" s="18">
        <v>218</v>
      </c>
      <c r="B222" s="19" t="s">
        <v>233</v>
      </c>
      <c r="C222" s="20" t="s">
        <v>17</v>
      </c>
      <c r="D222" s="19">
        <v>1.80000000000001</v>
      </c>
      <c r="E222" s="21">
        <v>0.0358</v>
      </c>
      <c r="F222" s="18">
        <v>950</v>
      </c>
      <c r="G222" s="18">
        <f t="shared" si="17"/>
        <v>1710.00000000001</v>
      </c>
      <c r="H222" s="22">
        <f t="shared" si="14"/>
        <v>12.2400000000001</v>
      </c>
      <c r="I222" s="22">
        <f t="shared" si="15"/>
        <v>27.5400000000002</v>
      </c>
      <c r="J222" s="22">
        <f t="shared" si="16"/>
        <v>21.4200000000001</v>
      </c>
      <c r="K222" s="27"/>
      <c r="L222" s="27"/>
    </row>
    <row r="223" ht="15.75" customHeight="1" spans="1:12">
      <c r="A223" s="23">
        <v>219</v>
      </c>
      <c r="B223" s="19" t="s">
        <v>234</v>
      </c>
      <c r="C223" s="20" t="s">
        <v>17</v>
      </c>
      <c r="D223" s="19">
        <v>1.62</v>
      </c>
      <c r="E223" s="21">
        <v>0.0358</v>
      </c>
      <c r="F223" s="18">
        <v>950</v>
      </c>
      <c r="G223" s="18">
        <f t="shared" si="17"/>
        <v>1539</v>
      </c>
      <c r="H223" s="22">
        <f t="shared" si="14"/>
        <v>11.016</v>
      </c>
      <c r="I223" s="22">
        <f t="shared" si="15"/>
        <v>24.786</v>
      </c>
      <c r="J223" s="22">
        <f t="shared" si="16"/>
        <v>19.278</v>
      </c>
      <c r="K223" s="27"/>
      <c r="L223" s="27"/>
    </row>
    <row r="224" ht="15.75" customHeight="1" spans="1:12">
      <c r="A224" s="23">
        <v>220</v>
      </c>
      <c r="B224" s="19" t="s">
        <v>235</v>
      </c>
      <c r="C224" s="20" t="s">
        <v>17</v>
      </c>
      <c r="D224" s="19">
        <v>1.24999999999997</v>
      </c>
      <c r="E224" s="21">
        <v>0.0358</v>
      </c>
      <c r="F224" s="18">
        <v>950</v>
      </c>
      <c r="G224" s="18">
        <f t="shared" si="17"/>
        <v>1187.49999999997</v>
      </c>
      <c r="H224" s="22">
        <f t="shared" si="14"/>
        <v>8.4999999999998</v>
      </c>
      <c r="I224" s="22">
        <f t="shared" si="15"/>
        <v>19.1249999999995</v>
      </c>
      <c r="J224" s="22">
        <f t="shared" si="16"/>
        <v>14.8749999999996</v>
      </c>
      <c r="K224" s="27"/>
      <c r="L224" s="27"/>
    </row>
    <row r="225" ht="15.75" customHeight="1" spans="1:12">
      <c r="A225" s="23">
        <v>221</v>
      </c>
      <c r="B225" s="19" t="s">
        <v>236</v>
      </c>
      <c r="C225" s="20" t="s">
        <v>17</v>
      </c>
      <c r="D225" s="19">
        <v>0.0499999999999829</v>
      </c>
      <c r="E225" s="21">
        <v>0.0358</v>
      </c>
      <c r="F225" s="18">
        <v>950</v>
      </c>
      <c r="G225" s="18">
        <f t="shared" si="17"/>
        <v>47.4999999999838</v>
      </c>
      <c r="H225" s="22">
        <f t="shared" si="14"/>
        <v>0.339999999999884</v>
      </c>
      <c r="I225" s="22">
        <f t="shared" si="15"/>
        <v>0.764999999999738</v>
      </c>
      <c r="J225" s="22">
        <f t="shared" si="16"/>
        <v>0.594999999999796</v>
      </c>
      <c r="K225" s="27"/>
      <c r="L225" s="27"/>
    </row>
    <row r="226" ht="15.75" customHeight="1" spans="1:12">
      <c r="A226" s="18">
        <v>222</v>
      </c>
      <c r="B226" s="19" t="s">
        <v>237</v>
      </c>
      <c r="C226" s="20" t="s">
        <v>17</v>
      </c>
      <c r="D226" s="19">
        <v>0.140000000000043</v>
      </c>
      <c r="E226" s="21">
        <v>0.0358</v>
      </c>
      <c r="F226" s="18">
        <v>950</v>
      </c>
      <c r="G226" s="18">
        <f t="shared" si="17"/>
        <v>133.000000000041</v>
      </c>
      <c r="H226" s="22">
        <f t="shared" si="14"/>
        <v>0.952000000000293</v>
      </c>
      <c r="I226" s="22">
        <f t="shared" si="15"/>
        <v>2.14200000000066</v>
      </c>
      <c r="J226" s="22">
        <f t="shared" si="16"/>
        <v>1.66600000000051</v>
      </c>
      <c r="K226" s="27"/>
      <c r="L226" s="27"/>
    </row>
    <row r="227" ht="15.75" customHeight="1" spans="1:12">
      <c r="A227" s="23">
        <v>223</v>
      </c>
      <c r="B227" s="19" t="s">
        <v>238</v>
      </c>
      <c r="C227" s="20" t="s">
        <v>17</v>
      </c>
      <c r="D227" s="19">
        <v>0.109999999999985</v>
      </c>
      <c r="E227" s="21">
        <v>0.0358</v>
      </c>
      <c r="F227" s="18">
        <v>950</v>
      </c>
      <c r="G227" s="18">
        <f t="shared" si="17"/>
        <v>104.499999999986</v>
      </c>
      <c r="H227" s="22">
        <f t="shared" si="14"/>
        <v>0.747999999999898</v>
      </c>
      <c r="I227" s="22">
        <f t="shared" si="15"/>
        <v>1.68299999999977</v>
      </c>
      <c r="J227" s="22">
        <f t="shared" si="16"/>
        <v>1.30899999999982</v>
      </c>
      <c r="K227" s="27"/>
      <c r="L227" s="27"/>
    </row>
    <row r="228" ht="15.75" customHeight="1" spans="1:12">
      <c r="A228" s="23">
        <v>224</v>
      </c>
      <c r="B228" s="19" t="s">
        <v>239</v>
      </c>
      <c r="C228" s="20" t="s">
        <v>17</v>
      </c>
      <c r="D228" s="19">
        <v>0.0199999999999818</v>
      </c>
      <c r="E228" s="21">
        <v>0.0358</v>
      </c>
      <c r="F228" s="18">
        <v>950</v>
      </c>
      <c r="G228" s="18">
        <f t="shared" si="17"/>
        <v>18.9999999999827</v>
      </c>
      <c r="H228" s="22">
        <f t="shared" si="14"/>
        <v>0.135999999999876</v>
      </c>
      <c r="I228" s="22">
        <f t="shared" si="15"/>
        <v>0.305999999999722</v>
      </c>
      <c r="J228" s="22">
        <f t="shared" si="16"/>
        <v>0.237999999999783</v>
      </c>
      <c r="K228" s="27"/>
      <c r="L228" s="27"/>
    </row>
    <row r="229" ht="15.75" customHeight="1" spans="1:12">
      <c r="A229" s="23">
        <v>225</v>
      </c>
      <c r="B229" s="19" t="s">
        <v>240</v>
      </c>
      <c r="C229" s="20" t="s">
        <v>17</v>
      </c>
      <c r="D229" s="19">
        <v>2.40000000000001</v>
      </c>
      <c r="E229" s="21">
        <v>0.0358</v>
      </c>
      <c r="F229" s="18">
        <v>950</v>
      </c>
      <c r="G229" s="18">
        <f t="shared" si="17"/>
        <v>2280.00000000001</v>
      </c>
      <c r="H229" s="22">
        <f t="shared" si="14"/>
        <v>16.3200000000001</v>
      </c>
      <c r="I229" s="22">
        <f t="shared" si="15"/>
        <v>36.7200000000002</v>
      </c>
      <c r="J229" s="22">
        <f t="shared" si="16"/>
        <v>28.5600000000001</v>
      </c>
      <c r="K229" s="27"/>
      <c r="L229" s="27"/>
    </row>
    <row r="230" ht="15.75" customHeight="1" spans="1:12">
      <c r="A230" s="18">
        <v>226</v>
      </c>
      <c r="B230" s="19" t="s">
        <v>241</v>
      </c>
      <c r="C230" s="20" t="s">
        <v>17</v>
      </c>
      <c r="D230" s="24">
        <v>2.44</v>
      </c>
      <c r="E230" s="21">
        <v>0.0358</v>
      </c>
      <c r="F230" s="18">
        <v>950</v>
      </c>
      <c r="G230" s="18">
        <f t="shared" si="17"/>
        <v>2318</v>
      </c>
      <c r="H230" s="22">
        <f t="shared" si="14"/>
        <v>16.592</v>
      </c>
      <c r="I230" s="22">
        <f t="shared" si="15"/>
        <v>37.332</v>
      </c>
      <c r="J230" s="22">
        <f t="shared" si="16"/>
        <v>29.036</v>
      </c>
      <c r="K230" s="27"/>
      <c r="L230" s="27"/>
    </row>
    <row r="231" ht="15.75" customHeight="1" spans="1:12">
      <c r="A231" s="23">
        <v>227</v>
      </c>
      <c r="B231" s="19" t="s">
        <v>242</v>
      </c>
      <c r="C231" s="20" t="s">
        <v>17</v>
      </c>
      <c r="D231" s="24">
        <v>3.56</v>
      </c>
      <c r="E231" s="21">
        <v>0.0358</v>
      </c>
      <c r="F231" s="18">
        <v>950</v>
      </c>
      <c r="G231" s="18">
        <f t="shared" si="17"/>
        <v>3382</v>
      </c>
      <c r="H231" s="22">
        <f t="shared" si="14"/>
        <v>24.208</v>
      </c>
      <c r="I231" s="22">
        <f t="shared" si="15"/>
        <v>54.468</v>
      </c>
      <c r="J231" s="22">
        <f t="shared" si="16"/>
        <v>42.364</v>
      </c>
      <c r="K231" s="27"/>
      <c r="L231" s="27"/>
    </row>
    <row r="232" ht="15.75" customHeight="1" spans="1:12">
      <c r="A232" s="23">
        <v>228</v>
      </c>
      <c r="B232" s="19" t="s">
        <v>243</v>
      </c>
      <c r="C232" s="20" t="s">
        <v>17</v>
      </c>
      <c r="D232" s="19">
        <v>0.0699999999999932</v>
      </c>
      <c r="E232" s="21">
        <v>0.0358</v>
      </c>
      <c r="F232" s="18">
        <v>950</v>
      </c>
      <c r="G232" s="18">
        <f t="shared" si="17"/>
        <v>66.4999999999935</v>
      </c>
      <c r="H232" s="22">
        <f t="shared" si="14"/>
        <v>0.475999999999954</v>
      </c>
      <c r="I232" s="22">
        <f t="shared" si="15"/>
        <v>1.0709999999999</v>
      </c>
      <c r="J232" s="22">
        <f t="shared" si="16"/>
        <v>0.832999999999919</v>
      </c>
      <c r="K232" s="27"/>
      <c r="L232" s="27"/>
    </row>
    <row r="233" ht="15.75" customHeight="1" spans="1:12">
      <c r="A233" s="23">
        <v>229</v>
      </c>
      <c r="B233" s="19" t="s">
        <v>244</v>
      </c>
      <c r="C233" s="20" t="s">
        <v>17</v>
      </c>
      <c r="D233" s="19">
        <v>0.120000000000005</v>
      </c>
      <c r="E233" s="21">
        <v>0.0358</v>
      </c>
      <c r="F233" s="18">
        <v>950</v>
      </c>
      <c r="G233" s="18">
        <f t="shared" si="17"/>
        <v>114.000000000005</v>
      </c>
      <c r="H233" s="22">
        <f t="shared" si="14"/>
        <v>0.816000000000034</v>
      </c>
      <c r="I233" s="22">
        <f t="shared" si="15"/>
        <v>1.83600000000008</v>
      </c>
      <c r="J233" s="22">
        <f t="shared" si="16"/>
        <v>1.42800000000006</v>
      </c>
      <c r="K233" s="27"/>
      <c r="L233" s="27"/>
    </row>
    <row r="234" ht="15.75" customHeight="1" spans="1:12">
      <c r="A234" s="18">
        <v>230</v>
      </c>
      <c r="B234" s="19" t="s">
        <v>245</v>
      </c>
      <c r="C234" s="20" t="s">
        <v>17</v>
      </c>
      <c r="D234" s="24">
        <v>2.60000000000002</v>
      </c>
      <c r="E234" s="21">
        <v>0.0358</v>
      </c>
      <c r="F234" s="18">
        <v>950</v>
      </c>
      <c r="G234" s="18">
        <f t="shared" si="17"/>
        <v>2470.00000000002</v>
      </c>
      <c r="H234" s="22">
        <f t="shared" si="14"/>
        <v>17.6800000000001</v>
      </c>
      <c r="I234" s="22">
        <f t="shared" si="15"/>
        <v>39.7800000000003</v>
      </c>
      <c r="J234" s="22">
        <f t="shared" si="16"/>
        <v>30.9400000000002</v>
      </c>
      <c r="K234" s="27"/>
      <c r="L234" s="27"/>
    </row>
    <row r="235" ht="15.75" customHeight="1" spans="1:12">
      <c r="A235" s="23">
        <v>231</v>
      </c>
      <c r="B235" s="19" t="s">
        <v>246</v>
      </c>
      <c r="C235" s="20" t="s">
        <v>17</v>
      </c>
      <c r="D235" s="19">
        <v>1.35999999999999</v>
      </c>
      <c r="E235" s="21">
        <v>0.0358</v>
      </c>
      <c r="F235" s="18">
        <v>950</v>
      </c>
      <c r="G235" s="18">
        <f t="shared" si="17"/>
        <v>1291.99999999999</v>
      </c>
      <c r="H235" s="22">
        <f t="shared" si="14"/>
        <v>9.24799999999993</v>
      </c>
      <c r="I235" s="22">
        <f t="shared" si="15"/>
        <v>20.8079999999998</v>
      </c>
      <c r="J235" s="22">
        <f t="shared" si="16"/>
        <v>16.1839999999999</v>
      </c>
      <c r="K235" s="27"/>
      <c r="L235" s="27"/>
    </row>
    <row r="236" ht="15.75" customHeight="1" spans="1:12">
      <c r="A236" s="23">
        <v>232</v>
      </c>
      <c r="B236" s="19" t="s">
        <v>247</v>
      </c>
      <c r="C236" s="20" t="s">
        <v>17</v>
      </c>
      <c r="D236" s="19">
        <v>3.45999999999995</v>
      </c>
      <c r="E236" s="21">
        <v>0.0358</v>
      </c>
      <c r="F236" s="18">
        <v>950</v>
      </c>
      <c r="G236" s="18">
        <f t="shared" si="17"/>
        <v>3286.99999999995</v>
      </c>
      <c r="H236" s="22">
        <f t="shared" si="14"/>
        <v>23.5279999999997</v>
      </c>
      <c r="I236" s="22">
        <f t="shared" si="15"/>
        <v>52.9379999999992</v>
      </c>
      <c r="J236" s="22">
        <f t="shared" si="16"/>
        <v>41.1739999999994</v>
      </c>
      <c r="K236" s="27"/>
      <c r="L236" s="27"/>
    </row>
    <row r="237" ht="15.75" customHeight="1" spans="1:12">
      <c r="A237" s="23">
        <v>233</v>
      </c>
      <c r="B237" s="19" t="s">
        <v>248</v>
      </c>
      <c r="C237" s="20" t="s">
        <v>17</v>
      </c>
      <c r="D237" s="19">
        <v>0.0600000000000307</v>
      </c>
      <c r="E237" s="21">
        <v>0.0358</v>
      </c>
      <c r="F237" s="18">
        <v>950</v>
      </c>
      <c r="G237" s="18">
        <f t="shared" si="17"/>
        <v>57.0000000000292</v>
      </c>
      <c r="H237" s="22">
        <f t="shared" si="14"/>
        <v>0.408000000000209</v>
      </c>
      <c r="I237" s="22">
        <f t="shared" si="15"/>
        <v>0.91800000000047</v>
      </c>
      <c r="J237" s="22">
        <f t="shared" si="16"/>
        <v>0.714000000000365</v>
      </c>
      <c r="K237" s="27"/>
      <c r="L237" s="27"/>
    </row>
    <row r="238" ht="15.75" customHeight="1" spans="1:12">
      <c r="A238" s="18">
        <v>234</v>
      </c>
      <c r="B238" s="19" t="s">
        <v>249</v>
      </c>
      <c r="C238" s="20" t="s">
        <v>17</v>
      </c>
      <c r="D238" s="24">
        <v>0.140000000000015</v>
      </c>
      <c r="E238" s="21">
        <v>0.0358</v>
      </c>
      <c r="F238" s="18">
        <v>950</v>
      </c>
      <c r="G238" s="18">
        <f t="shared" si="17"/>
        <v>133.000000000014</v>
      </c>
      <c r="H238" s="22">
        <f t="shared" si="14"/>
        <v>0.952000000000102</v>
      </c>
      <c r="I238" s="22">
        <f t="shared" si="15"/>
        <v>2.14200000000023</v>
      </c>
      <c r="J238" s="22">
        <f t="shared" si="16"/>
        <v>1.66600000000018</v>
      </c>
      <c r="K238" s="27"/>
      <c r="L238" s="27"/>
    </row>
    <row r="239" ht="15.75" customHeight="1" spans="1:12">
      <c r="A239" s="23">
        <v>235</v>
      </c>
      <c r="B239" s="19" t="s">
        <v>250</v>
      </c>
      <c r="C239" s="20" t="s">
        <v>17</v>
      </c>
      <c r="D239" s="24">
        <v>5.84999999999997</v>
      </c>
      <c r="E239" s="21">
        <v>0.0358</v>
      </c>
      <c r="F239" s="18">
        <v>950</v>
      </c>
      <c r="G239" s="18">
        <f t="shared" si="17"/>
        <v>5557.49999999997</v>
      </c>
      <c r="H239" s="22">
        <f t="shared" si="14"/>
        <v>39.7799999999998</v>
      </c>
      <c r="I239" s="22">
        <f t="shared" si="15"/>
        <v>89.5049999999995</v>
      </c>
      <c r="J239" s="22">
        <f t="shared" si="16"/>
        <v>69.6149999999996</v>
      </c>
      <c r="K239" s="27"/>
      <c r="L239" s="27"/>
    </row>
    <row r="240" ht="15.75" customHeight="1" spans="1:12">
      <c r="A240" s="23">
        <v>236</v>
      </c>
      <c r="B240" s="19" t="s">
        <v>251</v>
      </c>
      <c r="C240" s="20" t="s">
        <v>17</v>
      </c>
      <c r="D240" s="19">
        <v>2.48999999999998</v>
      </c>
      <c r="E240" s="21">
        <v>0.0358</v>
      </c>
      <c r="F240" s="18">
        <v>950</v>
      </c>
      <c r="G240" s="18">
        <f t="shared" si="17"/>
        <v>2365.49999999998</v>
      </c>
      <c r="H240" s="22">
        <f t="shared" si="14"/>
        <v>16.9319999999999</v>
      </c>
      <c r="I240" s="22">
        <f t="shared" si="15"/>
        <v>38.0969999999997</v>
      </c>
      <c r="J240" s="22">
        <f t="shared" si="16"/>
        <v>29.6309999999998</v>
      </c>
      <c r="K240" s="27"/>
      <c r="L240" s="27"/>
    </row>
    <row r="241" ht="15.75" customHeight="1" spans="1:12">
      <c r="A241" s="23">
        <v>237</v>
      </c>
      <c r="B241" s="19" t="s">
        <v>252</v>
      </c>
      <c r="C241" s="20" t="s">
        <v>17</v>
      </c>
      <c r="D241" s="24">
        <v>7.66000000000005</v>
      </c>
      <c r="E241" s="21">
        <v>0.0358</v>
      </c>
      <c r="F241" s="18">
        <v>950</v>
      </c>
      <c r="G241" s="18">
        <f t="shared" si="17"/>
        <v>7277.00000000005</v>
      </c>
      <c r="H241" s="22">
        <f t="shared" si="14"/>
        <v>52.0880000000003</v>
      </c>
      <c r="I241" s="22">
        <f t="shared" si="15"/>
        <v>117.198000000001</v>
      </c>
      <c r="J241" s="22">
        <f t="shared" si="16"/>
        <v>91.1540000000006</v>
      </c>
      <c r="K241" s="27"/>
      <c r="L241" s="27"/>
    </row>
    <row r="242" ht="15.75" customHeight="1" spans="1:12">
      <c r="A242" s="18">
        <v>238</v>
      </c>
      <c r="B242" s="19" t="s">
        <v>253</v>
      </c>
      <c r="C242" s="20" t="s">
        <v>17</v>
      </c>
      <c r="D242" s="19">
        <v>0.039999999999992</v>
      </c>
      <c r="E242" s="21">
        <v>0.0358</v>
      </c>
      <c r="F242" s="18">
        <v>950</v>
      </c>
      <c r="G242" s="18">
        <f t="shared" si="17"/>
        <v>37.9999999999924</v>
      </c>
      <c r="H242" s="22">
        <f t="shared" si="14"/>
        <v>0.271999999999946</v>
      </c>
      <c r="I242" s="22">
        <f t="shared" si="15"/>
        <v>0.611999999999878</v>
      </c>
      <c r="J242" s="22">
        <f t="shared" si="16"/>
        <v>0.475999999999905</v>
      </c>
      <c r="K242" s="27"/>
      <c r="L242" s="27"/>
    </row>
    <row r="243" ht="15.75" customHeight="1" spans="1:12">
      <c r="A243" s="23">
        <v>239</v>
      </c>
      <c r="B243" s="19" t="s">
        <v>254</v>
      </c>
      <c r="C243" s="20" t="s">
        <v>17</v>
      </c>
      <c r="D243" s="24">
        <v>1.31999999999999</v>
      </c>
      <c r="E243" s="21">
        <v>0.0358</v>
      </c>
      <c r="F243" s="18">
        <v>950</v>
      </c>
      <c r="G243" s="18">
        <f t="shared" si="17"/>
        <v>1253.99999999999</v>
      </c>
      <c r="H243" s="22">
        <f t="shared" si="14"/>
        <v>8.97599999999993</v>
      </c>
      <c r="I243" s="22">
        <f t="shared" si="15"/>
        <v>20.1959999999998</v>
      </c>
      <c r="J243" s="22">
        <f t="shared" si="16"/>
        <v>15.7079999999999</v>
      </c>
      <c r="K243" s="27"/>
      <c r="L243" s="27"/>
    </row>
    <row r="244" ht="15.75" customHeight="1" spans="1:12">
      <c r="A244" s="23">
        <v>240</v>
      </c>
      <c r="B244" s="19" t="s">
        <v>255</v>
      </c>
      <c r="C244" s="20" t="s">
        <v>17</v>
      </c>
      <c r="D244" s="19">
        <v>1.06999999999999</v>
      </c>
      <c r="E244" s="21">
        <v>0.0358</v>
      </c>
      <c r="F244" s="18">
        <v>950</v>
      </c>
      <c r="G244" s="18">
        <f t="shared" si="17"/>
        <v>1016.49999999999</v>
      </c>
      <c r="H244" s="22">
        <f t="shared" si="14"/>
        <v>7.27599999999993</v>
      </c>
      <c r="I244" s="22">
        <f t="shared" si="15"/>
        <v>16.3709999999998</v>
      </c>
      <c r="J244" s="22">
        <f t="shared" si="16"/>
        <v>12.7329999999999</v>
      </c>
      <c r="K244" s="27"/>
      <c r="L244" s="27"/>
    </row>
    <row r="245" ht="15.75" customHeight="1" spans="1:12">
      <c r="A245" s="23">
        <v>241</v>
      </c>
      <c r="B245" s="19" t="s">
        <v>256</v>
      </c>
      <c r="C245" s="20" t="s">
        <v>17</v>
      </c>
      <c r="D245" s="19">
        <v>1.09</v>
      </c>
      <c r="E245" s="21">
        <v>0.0358</v>
      </c>
      <c r="F245" s="18">
        <v>950</v>
      </c>
      <c r="G245" s="18">
        <f t="shared" si="17"/>
        <v>1035.5</v>
      </c>
      <c r="H245" s="22">
        <f t="shared" si="14"/>
        <v>7.412</v>
      </c>
      <c r="I245" s="22">
        <f t="shared" si="15"/>
        <v>16.677</v>
      </c>
      <c r="J245" s="22">
        <f t="shared" si="16"/>
        <v>12.971</v>
      </c>
      <c r="K245" s="27"/>
      <c r="L245" s="27"/>
    </row>
    <row r="246" ht="15.75" customHeight="1" spans="1:12">
      <c r="A246" s="18">
        <v>242</v>
      </c>
      <c r="B246" s="19" t="s">
        <v>257</v>
      </c>
      <c r="C246" s="20" t="s">
        <v>17</v>
      </c>
      <c r="D246" s="24">
        <v>10.05</v>
      </c>
      <c r="E246" s="21">
        <v>0.0358</v>
      </c>
      <c r="F246" s="18">
        <v>950</v>
      </c>
      <c r="G246" s="18">
        <f t="shared" si="17"/>
        <v>9547.5</v>
      </c>
      <c r="H246" s="22">
        <f t="shared" si="14"/>
        <v>68.34</v>
      </c>
      <c r="I246" s="22">
        <f t="shared" si="15"/>
        <v>153.765</v>
      </c>
      <c r="J246" s="22">
        <f t="shared" si="16"/>
        <v>119.595</v>
      </c>
      <c r="K246" s="27"/>
      <c r="L246" s="27"/>
    </row>
    <row r="247" ht="15.75" customHeight="1" spans="1:12">
      <c r="A247" s="23">
        <v>243</v>
      </c>
      <c r="B247" s="19" t="s">
        <v>258</v>
      </c>
      <c r="C247" s="20" t="s">
        <v>17</v>
      </c>
      <c r="D247" s="24">
        <v>7.56999999999994</v>
      </c>
      <c r="E247" s="21">
        <v>0.0358</v>
      </c>
      <c r="F247" s="18">
        <v>950</v>
      </c>
      <c r="G247" s="18">
        <f t="shared" si="17"/>
        <v>7191.49999999994</v>
      </c>
      <c r="H247" s="22">
        <f t="shared" si="14"/>
        <v>51.4759999999996</v>
      </c>
      <c r="I247" s="22">
        <f t="shared" si="15"/>
        <v>115.820999999999</v>
      </c>
      <c r="J247" s="22">
        <f t="shared" si="16"/>
        <v>90.0829999999993</v>
      </c>
      <c r="K247" s="27"/>
      <c r="L247" s="27"/>
    </row>
    <row r="248" ht="15.75" customHeight="1" spans="1:12">
      <c r="A248" s="23">
        <v>244</v>
      </c>
      <c r="B248" s="19" t="s">
        <v>259</v>
      </c>
      <c r="C248" s="20" t="s">
        <v>17</v>
      </c>
      <c r="D248" s="19">
        <v>1.74000000000001</v>
      </c>
      <c r="E248" s="21">
        <v>0.0358</v>
      </c>
      <c r="F248" s="18">
        <v>950</v>
      </c>
      <c r="G248" s="18">
        <f t="shared" si="17"/>
        <v>1653.00000000001</v>
      </c>
      <c r="H248" s="22">
        <f t="shared" si="14"/>
        <v>11.8320000000001</v>
      </c>
      <c r="I248" s="22">
        <f t="shared" si="15"/>
        <v>26.6220000000002</v>
      </c>
      <c r="J248" s="22">
        <f t="shared" si="16"/>
        <v>20.7060000000001</v>
      </c>
      <c r="K248" s="27"/>
      <c r="L248" s="27"/>
    </row>
    <row r="249" ht="15.75" customHeight="1" spans="1:12">
      <c r="A249" s="23">
        <v>245</v>
      </c>
      <c r="B249" s="19" t="s">
        <v>260</v>
      </c>
      <c r="C249" s="20" t="s">
        <v>17</v>
      </c>
      <c r="D249" s="24">
        <v>2.89999999999998</v>
      </c>
      <c r="E249" s="21">
        <v>0.0358</v>
      </c>
      <c r="F249" s="18">
        <v>950</v>
      </c>
      <c r="G249" s="18">
        <f t="shared" si="17"/>
        <v>2754.99999999998</v>
      </c>
      <c r="H249" s="22">
        <f t="shared" si="14"/>
        <v>19.7199999999999</v>
      </c>
      <c r="I249" s="22">
        <f t="shared" si="15"/>
        <v>44.3699999999997</v>
      </c>
      <c r="J249" s="22">
        <f t="shared" si="16"/>
        <v>34.5099999999998</v>
      </c>
      <c r="K249" s="27"/>
      <c r="L249" s="27"/>
    </row>
    <row r="250" ht="15.75" customHeight="1" spans="1:12">
      <c r="A250" s="18">
        <v>246</v>
      </c>
      <c r="B250" s="19" t="s">
        <v>261</v>
      </c>
      <c r="C250" s="20" t="s">
        <v>17</v>
      </c>
      <c r="D250" s="24">
        <v>6.79000000000002</v>
      </c>
      <c r="E250" s="21">
        <v>0.0358</v>
      </c>
      <c r="F250" s="18">
        <v>950</v>
      </c>
      <c r="G250" s="18">
        <f t="shared" si="17"/>
        <v>6450.50000000002</v>
      </c>
      <c r="H250" s="22">
        <f t="shared" si="14"/>
        <v>46.1720000000001</v>
      </c>
      <c r="I250" s="22">
        <f t="shared" si="15"/>
        <v>103.887</v>
      </c>
      <c r="J250" s="22">
        <f t="shared" si="16"/>
        <v>80.8010000000002</v>
      </c>
      <c r="K250" s="27"/>
      <c r="L250" s="27"/>
    </row>
    <row r="251" ht="15.75" customHeight="1" spans="1:12">
      <c r="A251" s="23">
        <v>247</v>
      </c>
      <c r="B251" s="19" t="s">
        <v>262</v>
      </c>
      <c r="C251" s="20" t="s">
        <v>17</v>
      </c>
      <c r="D251" s="19">
        <v>2.20000000000005</v>
      </c>
      <c r="E251" s="21">
        <v>0.0358</v>
      </c>
      <c r="F251" s="18">
        <v>950</v>
      </c>
      <c r="G251" s="18">
        <f t="shared" si="17"/>
        <v>2090.00000000005</v>
      </c>
      <c r="H251" s="22">
        <f t="shared" si="14"/>
        <v>14.9600000000003</v>
      </c>
      <c r="I251" s="22">
        <f t="shared" si="15"/>
        <v>33.6600000000008</v>
      </c>
      <c r="J251" s="22">
        <f t="shared" si="16"/>
        <v>26.1800000000006</v>
      </c>
      <c r="K251" s="27"/>
      <c r="L251" s="27"/>
    </row>
    <row r="252" ht="15.75" customHeight="1" spans="1:12">
      <c r="A252" s="23">
        <v>248</v>
      </c>
      <c r="B252" s="19" t="s">
        <v>263</v>
      </c>
      <c r="C252" s="20" t="s">
        <v>17</v>
      </c>
      <c r="D252" s="24">
        <v>4.82000000000008</v>
      </c>
      <c r="E252" s="21">
        <v>0.0358</v>
      </c>
      <c r="F252" s="18">
        <v>950</v>
      </c>
      <c r="G252" s="18">
        <f t="shared" si="17"/>
        <v>4579.00000000008</v>
      </c>
      <c r="H252" s="22">
        <f t="shared" si="14"/>
        <v>32.7760000000005</v>
      </c>
      <c r="I252" s="22">
        <f t="shared" si="15"/>
        <v>73.7460000000012</v>
      </c>
      <c r="J252" s="22">
        <f t="shared" si="16"/>
        <v>57.3580000000009</v>
      </c>
      <c r="K252" s="27"/>
      <c r="L252" s="27"/>
    </row>
    <row r="253" ht="15.75" customHeight="1" spans="1:12">
      <c r="A253" s="23">
        <v>249</v>
      </c>
      <c r="B253" s="19" t="s">
        <v>264</v>
      </c>
      <c r="C253" s="20" t="s">
        <v>17</v>
      </c>
      <c r="D253" s="24">
        <v>2.27000000000007</v>
      </c>
      <c r="E253" s="21">
        <v>0.0358</v>
      </c>
      <c r="F253" s="18">
        <v>950</v>
      </c>
      <c r="G253" s="18">
        <f t="shared" si="17"/>
        <v>2156.50000000007</v>
      </c>
      <c r="H253" s="22">
        <f t="shared" si="14"/>
        <v>15.4360000000005</v>
      </c>
      <c r="I253" s="22">
        <f t="shared" si="15"/>
        <v>34.7310000000011</v>
      </c>
      <c r="J253" s="22">
        <f t="shared" si="16"/>
        <v>27.0130000000008</v>
      </c>
      <c r="K253" s="27"/>
      <c r="L253" s="27"/>
    </row>
    <row r="254" ht="15.75" customHeight="1" spans="1:12">
      <c r="A254" s="18">
        <v>250</v>
      </c>
      <c r="B254" s="19" t="s">
        <v>265</v>
      </c>
      <c r="C254" s="20" t="s">
        <v>17</v>
      </c>
      <c r="D254" s="24">
        <v>5.29999999999998</v>
      </c>
      <c r="E254" s="21">
        <v>0.0358</v>
      </c>
      <c r="F254" s="18">
        <v>950</v>
      </c>
      <c r="G254" s="18">
        <f t="shared" si="17"/>
        <v>5034.99999999998</v>
      </c>
      <c r="H254" s="22">
        <f t="shared" si="14"/>
        <v>36.0399999999999</v>
      </c>
      <c r="I254" s="22">
        <f t="shared" si="15"/>
        <v>81.0899999999997</v>
      </c>
      <c r="J254" s="22">
        <f t="shared" si="16"/>
        <v>63.0699999999998</v>
      </c>
      <c r="K254" s="27"/>
      <c r="L254" s="27"/>
    </row>
    <row r="255" ht="15.75" customHeight="1" spans="1:12">
      <c r="A255" s="23">
        <v>251</v>
      </c>
      <c r="B255" s="19" t="s">
        <v>266</v>
      </c>
      <c r="C255" s="20" t="s">
        <v>17</v>
      </c>
      <c r="D255" s="24">
        <v>3.09</v>
      </c>
      <c r="E255" s="21">
        <v>0.0358</v>
      </c>
      <c r="F255" s="18">
        <v>950</v>
      </c>
      <c r="G255" s="18">
        <f t="shared" si="17"/>
        <v>2935.5</v>
      </c>
      <c r="H255" s="22">
        <f t="shared" si="14"/>
        <v>21.012</v>
      </c>
      <c r="I255" s="22">
        <f t="shared" si="15"/>
        <v>47.277</v>
      </c>
      <c r="J255" s="22">
        <f t="shared" si="16"/>
        <v>36.771</v>
      </c>
      <c r="K255" s="27"/>
      <c r="L255" s="27"/>
    </row>
    <row r="256" ht="15.75" customHeight="1" spans="1:12">
      <c r="A256" s="23">
        <v>252</v>
      </c>
      <c r="B256" s="19" t="s">
        <v>267</v>
      </c>
      <c r="C256" s="20" t="s">
        <v>17</v>
      </c>
      <c r="D256" s="19">
        <v>0.710000000000036</v>
      </c>
      <c r="E256" s="21">
        <v>0.0358</v>
      </c>
      <c r="F256" s="18">
        <v>950</v>
      </c>
      <c r="G256" s="18">
        <f t="shared" si="17"/>
        <v>674.500000000034</v>
      </c>
      <c r="H256" s="22">
        <f t="shared" si="14"/>
        <v>4.82800000000025</v>
      </c>
      <c r="I256" s="22">
        <f t="shared" si="15"/>
        <v>10.8630000000006</v>
      </c>
      <c r="J256" s="22">
        <f t="shared" si="16"/>
        <v>8.44900000000043</v>
      </c>
      <c r="K256" s="27"/>
      <c r="L256" s="27"/>
    </row>
    <row r="257" ht="15.75" customHeight="1" spans="1:12">
      <c r="A257" s="23">
        <v>253</v>
      </c>
      <c r="B257" s="19" t="s">
        <v>268</v>
      </c>
      <c r="C257" s="20" t="s">
        <v>17</v>
      </c>
      <c r="D257" s="24">
        <v>4.51999999999995</v>
      </c>
      <c r="E257" s="21">
        <v>0.0358</v>
      </c>
      <c r="F257" s="18">
        <v>950</v>
      </c>
      <c r="G257" s="18">
        <f t="shared" si="17"/>
        <v>4293.99999999995</v>
      </c>
      <c r="H257" s="22">
        <f t="shared" si="14"/>
        <v>30.7359999999997</v>
      </c>
      <c r="I257" s="22">
        <f t="shared" si="15"/>
        <v>69.1559999999992</v>
      </c>
      <c r="J257" s="22">
        <f t="shared" si="16"/>
        <v>53.7879999999994</v>
      </c>
      <c r="K257" s="27"/>
      <c r="L257" s="27"/>
    </row>
    <row r="258" ht="15.75" customHeight="1" spans="1:12">
      <c r="A258" s="18">
        <v>254</v>
      </c>
      <c r="B258" s="19" t="s">
        <v>269</v>
      </c>
      <c r="C258" s="20" t="s">
        <v>17</v>
      </c>
      <c r="D258" s="24">
        <v>3.24000000000004</v>
      </c>
      <c r="E258" s="21">
        <v>0.0358</v>
      </c>
      <c r="F258" s="18">
        <v>950</v>
      </c>
      <c r="G258" s="18">
        <f t="shared" si="17"/>
        <v>3078.00000000004</v>
      </c>
      <c r="H258" s="22">
        <f t="shared" si="14"/>
        <v>22.0320000000003</v>
      </c>
      <c r="I258" s="22">
        <f t="shared" si="15"/>
        <v>49.5720000000006</v>
      </c>
      <c r="J258" s="22">
        <f t="shared" si="16"/>
        <v>38.5560000000005</v>
      </c>
      <c r="K258" s="27"/>
      <c r="L258" s="27"/>
    </row>
    <row r="259" ht="15.75" customHeight="1" spans="1:12">
      <c r="A259" s="23">
        <v>255</v>
      </c>
      <c r="B259" s="19" t="s">
        <v>270</v>
      </c>
      <c r="C259" s="20" t="s">
        <v>17</v>
      </c>
      <c r="D259" s="19">
        <v>1.14999999999998</v>
      </c>
      <c r="E259" s="21">
        <v>0.0358</v>
      </c>
      <c r="F259" s="18">
        <v>950</v>
      </c>
      <c r="G259" s="18">
        <f t="shared" si="17"/>
        <v>1092.49999999998</v>
      </c>
      <c r="H259" s="22">
        <f t="shared" si="14"/>
        <v>7.81999999999986</v>
      </c>
      <c r="I259" s="22">
        <f t="shared" si="15"/>
        <v>17.5949999999997</v>
      </c>
      <c r="J259" s="22">
        <f t="shared" si="16"/>
        <v>13.6849999999998</v>
      </c>
      <c r="K259" s="27"/>
      <c r="L259" s="27"/>
    </row>
    <row r="260" ht="15.75" customHeight="1" spans="1:12">
      <c r="A260" s="23">
        <v>256</v>
      </c>
      <c r="B260" s="19" t="s">
        <v>271</v>
      </c>
      <c r="C260" s="20" t="s">
        <v>17</v>
      </c>
      <c r="D260" s="19">
        <v>0.0200000000000387</v>
      </c>
      <c r="E260" s="21">
        <v>0.0358</v>
      </c>
      <c r="F260" s="18">
        <v>950</v>
      </c>
      <c r="G260" s="18">
        <f t="shared" si="17"/>
        <v>19.0000000000368</v>
      </c>
      <c r="H260" s="22">
        <f t="shared" si="14"/>
        <v>0.136000000000263</v>
      </c>
      <c r="I260" s="22">
        <f t="shared" si="15"/>
        <v>0.306000000000592</v>
      </c>
      <c r="J260" s="22">
        <f t="shared" si="16"/>
        <v>0.238000000000461</v>
      </c>
      <c r="K260" s="27"/>
      <c r="L260" s="27"/>
    </row>
    <row r="261" ht="15.75" customHeight="1" spans="1:12">
      <c r="A261" s="23">
        <v>257</v>
      </c>
      <c r="B261" s="19" t="s">
        <v>272</v>
      </c>
      <c r="C261" s="20" t="s">
        <v>17</v>
      </c>
      <c r="D261" s="19">
        <v>0.0900000000000034</v>
      </c>
      <c r="E261" s="21">
        <v>0.0358</v>
      </c>
      <c r="F261" s="18">
        <v>950</v>
      </c>
      <c r="G261" s="18">
        <f t="shared" si="17"/>
        <v>85.5000000000032</v>
      </c>
      <c r="H261" s="22">
        <f t="shared" si="14"/>
        <v>0.612000000000023</v>
      </c>
      <c r="I261" s="22">
        <f t="shared" si="15"/>
        <v>1.37700000000005</v>
      </c>
      <c r="J261" s="22">
        <f t="shared" si="16"/>
        <v>1.07100000000004</v>
      </c>
      <c r="K261" s="27"/>
      <c r="L261" s="27"/>
    </row>
    <row r="262" ht="15.75" customHeight="1" spans="1:12">
      <c r="A262" s="18">
        <v>258</v>
      </c>
      <c r="B262" s="19" t="s">
        <v>273</v>
      </c>
      <c r="C262" s="20" t="s">
        <v>17</v>
      </c>
      <c r="D262" s="19">
        <v>0.129999999999995</v>
      </c>
      <c r="E262" s="21">
        <v>0.0358</v>
      </c>
      <c r="F262" s="18">
        <v>950</v>
      </c>
      <c r="G262" s="18">
        <f t="shared" si="17"/>
        <v>123.499999999995</v>
      </c>
      <c r="H262" s="22">
        <f t="shared" si="14"/>
        <v>0.883999999999966</v>
      </c>
      <c r="I262" s="22">
        <f t="shared" si="15"/>
        <v>1.98899999999992</v>
      </c>
      <c r="J262" s="22">
        <f t="shared" si="16"/>
        <v>1.54699999999994</v>
      </c>
      <c r="K262" s="27"/>
      <c r="L262" s="27"/>
    </row>
    <row r="263" ht="15.75" customHeight="1" spans="1:12">
      <c r="A263" s="23">
        <v>259</v>
      </c>
      <c r="B263" s="19" t="s">
        <v>274</v>
      </c>
      <c r="C263" s="20" t="s">
        <v>17</v>
      </c>
      <c r="D263" s="19">
        <v>0.0699999999999932</v>
      </c>
      <c r="E263" s="21">
        <v>0.0358</v>
      </c>
      <c r="F263" s="18">
        <v>950</v>
      </c>
      <c r="G263" s="18">
        <f t="shared" si="17"/>
        <v>66.4999999999935</v>
      </c>
      <c r="H263" s="22">
        <f t="shared" ref="H263:H326" si="18">D263*34*0.2</f>
        <v>0.475999999999954</v>
      </c>
      <c r="I263" s="22">
        <f t="shared" ref="I263:I326" si="19">D263*34*0.45</f>
        <v>1.0709999999999</v>
      </c>
      <c r="J263" s="22">
        <f t="shared" ref="J263:J326" si="20">D263*34*0.35</f>
        <v>0.832999999999919</v>
      </c>
      <c r="K263" s="27"/>
      <c r="L263" s="27"/>
    </row>
    <row r="264" ht="15.75" customHeight="1" spans="1:12">
      <c r="A264" s="23">
        <v>260</v>
      </c>
      <c r="B264" s="19" t="s">
        <v>275</v>
      </c>
      <c r="C264" s="20" t="s">
        <v>17</v>
      </c>
      <c r="D264" s="19">
        <v>0.550000000000011</v>
      </c>
      <c r="E264" s="21">
        <v>0.0358</v>
      </c>
      <c r="F264" s="18">
        <v>950</v>
      </c>
      <c r="G264" s="18">
        <f t="shared" si="17"/>
        <v>522.50000000001</v>
      </c>
      <c r="H264" s="22">
        <f t="shared" si="18"/>
        <v>3.74000000000008</v>
      </c>
      <c r="I264" s="22">
        <f t="shared" si="19"/>
        <v>8.41500000000017</v>
      </c>
      <c r="J264" s="22">
        <f t="shared" si="20"/>
        <v>6.54500000000013</v>
      </c>
      <c r="K264" s="27"/>
      <c r="L264" s="27"/>
    </row>
    <row r="265" ht="15.75" customHeight="1" spans="1:12">
      <c r="A265" s="23">
        <v>261</v>
      </c>
      <c r="B265" s="19" t="s">
        <v>276</v>
      </c>
      <c r="C265" s="20" t="s">
        <v>17</v>
      </c>
      <c r="D265" s="24">
        <v>3.13</v>
      </c>
      <c r="E265" s="21">
        <v>0.0358</v>
      </c>
      <c r="F265" s="18">
        <v>950</v>
      </c>
      <c r="G265" s="18">
        <f t="shared" si="17"/>
        <v>2973.5</v>
      </c>
      <c r="H265" s="22">
        <f t="shared" si="18"/>
        <v>21.284</v>
      </c>
      <c r="I265" s="22">
        <f t="shared" si="19"/>
        <v>47.889</v>
      </c>
      <c r="J265" s="22">
        <f t="shared" si="20"/>
        <v>37.247</v>
      </c>
      <c r="K265" s="27"/>
      <c r="L265" s="27"/>
    </row>
    <row r="266" ht="15.75" customHeight="1" spans="1:12">
      <c r="A266" s="18">
        <v>262</v>
      </c>
      <c r="B266" s="19" t="s">
        <v>277</v>
      </c>
      <c r="C266" s="20" t="s">
        <v>17</v>
      </c>
      <c r="D266" s="19">
        <v>1.79999999999998</v>
      </c>
      <c r="E266" s="21">
        <v>0.0358</v>
      </c>
      <c r="F266" s="18">
        <v>950</v>
      </c>
      <c r="G266" s="18">
        <f t="shared" si="17"/>
        <v>1709.99999999998</v>
      </c>
      <c r="H266" s="22">
        <f t="shared" si="18"/>
        <v>12.2399999999999</v>
      </c>
      <c r="I266" s="22">
        <f t="shared" si="19"/>
        <v>27.5399999999997</v>
      </c>
      <c r="J266" s="22">
        <f t="shared" si="20"/>
        <v>21.4199999999998</v>
      </c>
      <c r="K266" s="27"/>
      <c r="L266" s="27"/>
    </row>
    <row r="267" ht="15.75" customHeight="1" spans="1:12">
      <c r="A267" s="23">
        <v>263</v>
      </c>
      <c r="B267" s="19" t="s">
        <v>278</v>
      </c>
      <c r="C267" s="20" t="s">
        <v>17</v>
      </c>
      <c r="D267" s="24">
        <v>3.62000000000003</v>
      </c>
      <c r="E267" s="21">
        <v>0.0358</v>
      </c>
      <c r="F267" s="18">
        <v>950</v>
      </c>
      <c r="G267" s="18">
        <f t="shared" si="17"/>
        <v>3439.00000000003</v>
      </c>
      <c r="H267" s="22">
        <f t="shared" si="18"/>
        <v>24.6160000000002</v>
      </c>
      <c r="I267" s="22">
        <f t="shared" si="19"/>
        <v>55.3860000000005</v>
      </c>
      <c r="J267" s="22">
        <f t="shared" si="20"/>
        <v>43.0780000000004</v>
      </c>
      <c r="K267" s="27"/>
      <c r="L267" s="27"/>
    </row>
    <row r="268" ht="15.75" customHeight="1" spans="1:12">
      <c r="A268" s="23">
        <v>264</v>
      </c>
      <c r="B268" s="19" t="s">
        <v>279</v>
      </c>
      <c r="C268" s="20" t="s">
        <v>17</v>
      </c>
      <c r="D268" s="24">
        <v>6.39999999999998</v>
      </c>
      <c r="E268" s="21">
        <v>0.0358</v>
      </c>
      <c r="F268" s="18">
        <v>950</v>
      </c>
      <c r="G268" s="18">
        <f t="shared" si="17"/>
        <v>6079.99999999998</v>
      </c>
      <c r="H268" s="22">
        <f t="shared" si="18"/>
        <v>43.5199999999999</v>
      </c>
      <c r="I268" s="22">
        <f t="shared" si="19"/>
        <v>97.9199999999997</v>
      </c>
      <c r="J268" s="22">
        <f t="shared" si="20"/>
        <v>76.1599999999998</v>
      </c>
      <c r="K268" s="27"/>
      <c r="L268" s="27"/>
    </row>
    <row r="269" ht="15.75" customHeight="1" spans="1:12">
      <c r="A269" s="23">
        <v>265</v>
      </c>
      <c r="B269" s="19" t="s">
        <v>280</v>
      </c>
      <c r="C269" s="20" t="s">
        <v>17</v>
      </c>
      <c r="D269" s="19">
        <v>0.129999999999995</v>
      </c>
      <c r="E269" s="21">
        <v>0.0358</v>
      </c>
      <c r="F269" s="18">
        <v>950</v>
      </c>
      <c r="G269" s="18">
        <f t="shared" si="17"/>
        <v>123.499999999995</v>
      </c>
      <c r="H269" s="22">
        <f t="shared" si="18"/>
        <v>0.883999999999966</v>
      </c>
      <c r="I269" s="22">
        <f t="shared" si="19"/>
        <v>1.98899999999992</v>
      </c>
      <c r="J269" s="22">
        <f t="shared" si="20"/>
        <v>1.54699999999994</v>
      </c>
      <c r="K269" s="27"/>
      <c r="L269" s="27"/>
    </row>
    <row r="270" ht="15.75" customHeight="1" spans="1:12">
      <c r="A270" s="18">
        <v>266</v>
      </c>
      <c r="B270" s="19" t="s">
        <v>281</v>
      </c>
      <c r="C270" s="20" t="s">
        <v>17</v>
      </c>
      <c r="D270" s="19">
        <v>0.100000000000023</v>
      </c>
      <c r="E270" s="21">
        <v>0.0358</v>
      </c>
      <c r="F270" s="18">
        <v>950</v>
      </c>
      <c r="G270" s="18">
        <f t="shared" si="17"/>
        <v>95.0000000000219</v>
      </c>
      <c r="H270" s="22">
        <f t="shared" si="18"/>
        <v>0.680000000000156</v>
      </c>
      <c r="I270" s="22">
        <f t="shared" si="19"/>
        <v>1.53000000000035</v>
      </c>
      <c r="J270" s="22">
        <f t="shared" si="20"/>
        <v>1.19000000000027</v>
      </c>
      <c r="K270" s="27"/>
      <c r="L270" s="27"/>
    </row>
    <row r="271" ht="15.75" customHeight="1" spans="1:12">
      <c r="A271" s="23">
        <v>267</v>
      </c>
      <c r="B271" s="19" t="s">
        <v>282</v>
      </c>
      <c r="C271" s="20" t="s">
        <v>17</v>
      </c>
      <c r="D271" s="19">
        <v>0.119999999999976</v>
      </c>
      <c r="E271" s="21">
        <v>0.0358</v>
      </c>
      <c r="F271" s="18">
        <v>950</v>
      </c>
      <c r="G271" s="18">
        <f t="shared" si="17"/>
        <v>113.999999999977</v>
      </c>
      <c r="H271" s="22">
        <f t="shared" si="18"/>
        <v>0.815999999999837</v>
      </c>
      <c r="I271" s="22">
        <f t="shared" si="19"/>
        <v>1.83599999999963</v>
      </c>
      <c r="J271" s="22">
        <f t="shared" si="20"/>
        <v>1.42799999999971</v>
      </c>
      <c r="K271" s="27"/>
      <c r="L271" s="27"/>
    </row>
    <row r="272" ht="15.75" customHeight="1" spans="1:12">
      <c r="A272" s="23">
        <v>268</v>
      </c>
      <c r="B272" s="19" t="s">
        <v>283</v>
      </c>
      <c r="C272" s="20" t="s">
        <v>17</v>
      </c>
      <c r="D272" s="19">
        <v>0.149999999999977</v>
      </c>
      <c r="E272" s="21">
        <v>0.0358</v>
      </c>
      <c r="F272" s="18">
        <v>950</v>
      </c>
      <c r="G272" s="18">
        <f t="shared" si="17"/>
        <v>142.499999999978</v>
      </c>
      <c r="H272" s="22">
        <f t="shared" si="18"/>
        <v>1.01999999999984</v>
      </c>
      <c r="I272" s="22">
        <f t="shared" si="19"/>
        <v>2.29499999999965</v>
      </c>
      <c r="J272" s="22">
        <f t="shared" si="20"/>
        <v>1.78499999999973</v>
      </c>
      <c r="K272" s="27"/>
      <c r="L272" s="27"/>
    </row>
    <row r="273" ht="15.75" customHeight="1" spans="1:12">
      <c r="A273" s="23">
        <v>269</v>
      </c>
      <c r="B273" s="19" t="s">
        <v>284</v>
      </c>
      <c r="C273" s="20" t="s">
        <v>17</v>
      </c>
      <c r="D273" s="24">
        <v>4.73000000000005</v>
      </c>
      <c r="E273" s="21">
        <v>0.0358</v>
      </c>
      <c r="F273" s="18">
        <v>950</v>
      </c>
      <c r="G273" s="18">
        <f t="shared" si="17"/>
        <v>4493.50000000005</v>
      </c>
      <c r="H273" s="22">
        <f t="shared" si="18"/>
        <v>32.1640000000003</v>
      </c>
      <c r="I273" s="22">
        <f t="shared" si="19"/>
        <v>72.3690000000008</v>
      </c>
      <c r="J273" s="22">
        <f t="shared" si="20"/>
        <v>56.2870000000006</v>
      </c>
      <c r="K273" s="27"/>
      <c r="L273" s="27"/>
    </row>
    <row r="274" ht="15.75" customHeight="1" spans="1:12">
      <c r="A274" s="18">
        <v>270</v>
      </c>
      <c r="B274" s="19" t="s">
        <v>285</v>
      </c>
      <c r="C274" s="20" t="s">
        <v>17</v>
      </c>
      <c r="D274" s="24">
        <v>3.70999999999998</v>
      </c>
      <c r="E274" s="21">
        <v>0.0358</v>
      </c>
      <c r="F274" s="18">
        <v>950</v>
      </c>
      <c r="G274" s="18">
        <f t="shared" si="17"/>
        <v>3524.49999999998</v>
      </c>
      <c r="H274" s="22">
        <f t="shared" si="18"/>
        <v>25.2279999999999</v>
      </c>
      <c r="I274" s="22">
        <f t="shared" si="19"/>
        <v>56.7629999999997</v>
      </c>
      <c r="J274" s="22">
        <f t="shared" si="20"/>
        <v>44.1489999999998</v>
      </c>
      <c r="K274" s="27"/>
      <c r="L274" s="27"/>
    </row>
    <row r="275" ht="15.75" customHeight="1" spans="1:12">
      <c r="A275" s="23">
        <v>271</v>
      </c>
      <c r="B275" s="19" t="s">
        <v>286</v>
      </c>
      <c r="C275" s="20" t="s">
        <v>17</v>
      </c>
      <c r="D275" s="19">
        <v>0.0500000000000114</v>
      </c>
      <c r="E275" s="21">
        <v>0.0358</v>
      </c>
      <c r="F275" s="18">
        <v>950</v>
      </c>
      <c r="G275" s="18">
        <f t="shared" si="17"/>
        <v>47.5000000000108</v>
      </c>
      <c r="H275" s="22">
        <f t="shared" si="18"/>
        <v>0.340000000000078</v>
      </c>
      <c r="I275" s="22">
        <f t="shared" si="19"/>
        <v>0.765000000000174</v>
      </c>
      <c r="J275" s="22">
        <f t="shared" si="20"/>
        <v>0.595000000000136</v>
      </c>
      <c r="K275" s="27"/>
      <c r="L275" s="27"/>
    </row>
    <row r="276" ht="15.75" customHeight="1" spans="1:12">
      <c r="A276" s="23">
        <v>272</v>
      </c>
      <c r="B276" s="19" t="s">
        <v>287</v>
      </c>
      <c r="C276" s="20" t="s">
        <v>17</v>
      </c>
      <c r="D276" s="24">
        <v>0.22999999999999</v>
      </c>
      <c r="E276" s="21">
        <v>0.0358</v>
      </c>
      <c r="F276" s="18">
        <v>950</v>
      </c>
      <c r="G276" s="18">
        <f t="shared" si="17"/>
        <v>218.49999999999</v>
      </c>
      <c r="H276" s="22">
        <f t="shared" si="18"/>
        <v>1.56399999999993</v>
      </c>
      <c r="I276" s="22">
        <f t="shared" si="19"/>
        <v>3.51899999999985</v>
      </c>
      <c r="J276" s="22">
        <f t="shared" si="20"/>
        <v>2.73699999999988</v>
      </c>
      <c r="K276" s="27"/>
      <c r="L276" s="27"/>
    </row>
    <row r="277" ht="15.75" customHeight="1" spans="1:12">
      <c r="A277" s="23">
        <v>273</v>
      </c>
      <c r="B277" s="19" t="s">
        <v>288</v>
      </c>
      <c r="C277" s="20" t="s">
        <v>17</v>
      </c>
      <c r="D277" s="19">
        <v>0.0600000000000023</v>
      </c>
      <c r="E277" s="21">
        <v>0.0358</v>
      </c>
      <c r="F277" s="18">
        <v>950</v>
      </c>
      <c r="G277" s="18">
        <f t="shared" si="17"/>
        <v>57.0000000000022</v>
      </c>
      <c r="H277" s="22">
        <f t="shared" si="18"/>
        <v>0.408000000000016</v>
      </c>
      <c r="I277" s="22">
        <f t="shared" si="19"/>
        <v>0.918000000000035</v>
      </c>
      <c r="J277" s="22">
        <f t="shared" si="20"/>
        <v>0.714000000000027</v>
      </c>
      <c r="K277" s="27"/>
      <c r="L277" s="27"/>
    </row>
    <row r="278" ht="15.75" customHeight="1" spans="1:12">
      <c r="A278" s="18">
        <v>274</v>
      </c>
      <c r="B278" s="19" t="s">
        <v>289</v>
      </c>
      <c r="C278" s="20" t="s">
        <v>17</v>
      </c>
      <c r="D278" s="24">
        <v>3.85000000000001</v>
      </c>
      <c r="E278" s="21">
        <v>0.0358</v>
      </c>
      <c r="F278" s="18">
        <v>950</v>
      </c>
      <c r="G278" s="18">
        <f t="shared" si="17"/>
        <v>3657.50000000001</v>
      </c>
      <c r="H278" s="22">
        <f t="shared" si="18"/>
        <v>26.1800000000001</v>
      </c>
      <c r="I278" s="22">
        <f t="shared" si="19"/>
        <v>58.9050000000002</v>
      </c>
      <c r="J278" s="22">
        <f t="shared" si="20"/>
        <v>45.8150000000001</v>
      </c>
      <c r="K278" s="27"/>
      <c r="L278" s="27"/>
    </row>
    <row r="279" ht="15.75" customHeight="1" spans="1:12">
      <c r="A279" s="23">
        <v>275</v>
      </c>
      <c r="B279" s="19" t="s">
        <v>290</v>
      </c>
      <c r="C279" s="20" t="s">
        <v>17</v>
      </c>
      <c r="D279" s="24">
        <v>5.04000000000002</v>
      </c>
      <c r="E279" s="21">
        <v>0.0358</v>
      </c>
      <c r="F279" s="18">
        <v>950</v>
      </c>
      <c r="G279" s="18">
        <f t="shared" si="17"/>
        <v>4788.00000000002</v>
      </c>
      <c r="H279" s="22">
        <f t="shared" si="18"/>
        <v>34.2720000000001</v>
      </c>
      <c r="I279" s="22">
        <f t="shared" si="19"/>
        <v>77.1120000000003</v>
      </c>
      <c r="J279" s="22">
        <f t="shared" si="20"/>
        <v>59.9760000000002</v>
      </c>
      <c r="K279" s="27"/>
      <c r="L279" s="27"/>
    </row>
    <row r="280" ht="15.75" customHeight="1" spans="1:12">
      <c r="A280" s="23">
        <v>276</v>
      </c>
      <c r="B280" s="19" t="s">
        <v>291</v>
      </c>
      <c r="C280" s="20" t="s">
        <v>17</v>
      </c>
      <c r="D280" s="24">
        <v>3.33999999999999</v>
      </c>
      <c r="E280" s="21">
        <v>0.0358</v>
      </c>
      <c r="F280" s="18">
        <v>950</v>
      </c>
      <c r="G280" s="18">
        <f t="shared" si="17"/>
        <v>3172.99999999999</v>
      </c>
      <c r="H280" s="22">
        <f t="shared" si="18"/>
        <v>22.7119999999999</v>
      </c>
      <c r="I280" s="22">
        <f t="shared" si="19"/>
        <v>51.1019999999998</v>
      </c>
      <c r="J280" s="22">
        <f t="shared" si="20"/>
        <v>39.7459999999999</v>
      </c>
      <c r="K280" s="27"/>
      <c r="L280" s="27"/>
    </row>
    <row r="281" ht="15.75" customHeight="1" spans="1:12">
      <c r="A281" s="23">
        <v>277</v>
      </c>
      <c r="B281" s="19" t="s">
        <v>292</v>
      </c>
      <c r="C281" s="20" t="s">
        <v>17</v>
      </c>
      <c r="D281" s="24">
        <v>6.08999999999999</v>
      </c>
      <c r="E281" s="21">
        <v>0.0358</v>
      </c>
      <c r="F281" s="18">
        <v>950</v>
      </c>
      <c r="G281" s="18">
        <f t="shared" si="17"/>
        <v>5785.49999999999</v>
      </c>
      <c r="H281" s="22">
        <f t="shared" si="18"/>
        <v>41.4119999999999</v>
      </c>
      <c r="I281" s="22">
        <f t="shared" si="19"/>
        <v>93.1769999999999</v>
      </c>
      <c r="J281" s="22">
        <f t="shared" si="20"/>
        <v>72.4709999999999</v>
      </c>
      <c r="K281" s="27"/>
      <c r="L281" s="27"/>
    </row>
    <row r="282" ht="15.75" customHeight="1" spans="1:12">
      <c r="A282" s="18">
        <v>278</v>
      </c>
      <c r="B282" s="19" t="s">
        <v>293</v>
      </c>
      <c r="C282" s="20" t="s">
        <v>17</v>
      </c>
      <c r="D282" s="24">
        <v>6.87</v>
      </c>
      <c r="E282" s="21">
        <v>0.0358</v>
      </c>
      <c r="F282" s="18">
        <v>950</v>
      </c>
      <c r="G282" s="18">
        <f t="shared" si="17"/>
        <v>6526.5</v>
      </c>
      <c r="H282" s="22">
        <f t="shared" si="18"/>
        <v>46.716</v>
      </c>
      <c r="I282" s="22">
        <f t="shared" si="19"/>
        <v>105.111</v>
      </c>
      <c r="J282" s="22">
        <f t="shared" si="20"/>
        <v>81.753</v>
      </c>
      <c r="K282" s="27"/>
      <c r="L282" s="27"/>
    </row>
    <row r="283" ht="15.75" customHeight="1" spans="1:12">
      <c r="A283" s="23">
        <v>279</v>
      </c>
      <c r="B283" s="19" t="s">
        <v>294</v>
      </c>
      <c r="C283" s="20" t="s">
        <v>17</v>
      </c>
      <c r="D283" s="24">
        <v>6.37999999999998</v>
      </c>
      <c r="E283" s="21">
        <v>0.0358</v>
      </c>
      <c r="F283" s="18">
        <v>950</v>
      </c>
      <c r="G283" s="18">
        <f t="shared" si="17"/>
        <v>6060.99999999998</v>
      </c>
      <c r="H283" s="22">
        <f t="shared" si="18"/>
        <v>43.3839999999999</v>
      </c>
      <c r="I283" s="22">
        <f t="shared" si="19"/>
        <v>97.6139999999997</v>
      </c>
      <c r="J283" s="22">
        <f t="shared" si="20"/>
        <v>75.9219999999998</v>
      </c>
      <c r="K283" s="27"/>
      <c r="L283" s="27"/>
    </row>
    <row r="284" ht="15.75" customHeight="1" spans="1:12">
      <c r="A284" s="23">
        <v>280</v>
      </c>
      <c r="B284" s="19" t="s">
        <v>295</v>
      </c>
      <c r="C284" s="20" t="s">
        <v>17</v>
      </c>
      <c r="D284" s="24">
        <v>5.04000000000001</v>
      </c>
      <c r="E284" s="21">
        <v>0.0358</v>
      </c>
      <c r="F284" s="18">
        <v>950</v>
      </c>
      <c r="G284" s="18">
        <f t="shared" ref="G284:G347" si="21">D284*F284</f>
        <v>4788.00000000001</v>
      </c>
      <c r="H284" s="22">
        <f t="shared" si="18"/>
        <v>34.2720000000001</v>
      </c>
      <c r="I284" s="22">
        <f t="shared" si="19"/>
        <v>77.1120000000002</v>
      </c>
      <c r="J284" s="22">
        <f t="shared" si="20"/>
        <v>59.9760000000001</v>
      </c>
      <c r="K284" s="27"/>
      <c r="L284" s="27"/>
    </row>
    <row r="285" ht="15.75" customHeight="1" spans="1:12">
      <c r="A285" s="23">
        <v>281</v>
      </c>
      <c r="B285" s="19" t="s">
        <v>296</v>
      </c>
      <c r="C285" s="20" t="s">
        <v>17</v>
      </c>
      <c r="D285" s="24">
        <v>5.38999999999999</v>
      </c>
      <c r="E285" s="21">
        <v>0.0358</v>
      </c>
      <c r="F285" s="18">
        <v>950</v>
      </c>
      <c r="G285" s="18">
        <f t="shared" si="21"/>
        <v>5120.49999999999</v>
      </c>
      <c r="H285" s="22">
        <f t="shared" si="18"/>
        <v>36.6519999999999</v>
      </c>
      <c r="I285" s="22">
        <f t="shared" si="19"/>
        <v>82.4669999999998</v>
      </c>
      <c r="J285" s="22">
        <f t="shared" si="20"/>
        <v>64.1409999999999</v>
      </c>
      <c r="K285" s="27"/>
      <c r="L285" s="27"/>
    </row>
    <row r="286" ht="15.75" customHeight="1" spans="1:12">
      <c r="A286" s="18">
        <v>282</v>
      </c>
      <c r="B286" s="19" t="s">
        <v>297</v>
      </c>
      <c r="C286" s="20" t="s">
        <v>17</v>
      </c>
      <c r="D286" s="24">
        <v>9.82000000000002</v>
      </c>
      <c r="E286" s="21">
        <v>0.0358</v>
      </c>
      <c r="F286" s="18">
        <v>950</v>
      </c>
      <c r="G286" s="18">
        <f t="shared" si="21"/>
        <v>9329.00000000002</v>
      </c>
      <c r="H286" s="22">
        <f t="shared" si="18"/>
        <v>66.7760000000001</v>
      </c>
      <c r="I286" s="22">
        <f t="shared" si="19"/>
        <v>150.246</v>
      </c>
      <c r="J286" s="22">
        <f t="shared" si="20"/>
        <v>116.858</v>
      </c>
      <c r="K286" s="27"/>
      <c r="L286" s="27"/>
    </row>
    <row r="287" ht="15.75" customHeight="1" spans="1:12">
      <c r="A287" s="23">
        <v>283</v>
      </c>
      <c r="B287" s="19" t="s">
        <v>298</v>
      </c>
      <c r="C287" s="20" t="s">
        <v>17</v>
      </c>
      <c r="D287" s="24">
        <v>5.86000000000001</v>
      </c>
      <c r="E287" s="21">
        <v>0.0358</v>
      </c>
      <c r="F287" s="18">
        <v>950</v>
      </c>
      <c r="G287" s="18">
        <f t="shared" si="21"/>
        <v>5567.00000000001</v>
      </c>
      <c r="H287" s="22">
        <f t="shared" si="18"/>
        <v>39.8480000000001</v>
      </c>
      <c r="I287" s="22">
        <f t="shared" si="19"/>
        <v>89.6580000000002</v>
      </c>
      <c r="J287" s="22">
        <f t="shared" si="20"/>
        <v>69.7340000000001</v>
      </c>
      <c r="K287" s="27"/>
      <c r="L287" s="27"/>
    </row>
    <row r="288" ht="15.75" customHeight="1" spans="1:12">
      <c r="A288" s="23">
        <v>284</v>
      </c>
      <c r="B288" s="19" t="s">
        <v>299</v>
      </c>
      <c r="C288" s="20" t="s">
        <v>17</v>
      </c>
      <c r="D288" s="24">
        <v>2.26</v>
      </c>
      <c r="E288" s="21">
        <v>0.0358</v>
      </c>
      <c r="F288" s="18">
        <v>950</v>
      </c>
      <c r="G288" s="18">
        <f t="shared" si="21"/>
        <v>2147</v>
      </c>
      <c r="H288" s="22">
        <f t="shared" si="18"/>
        <v>15.368</v>
      </c>
      <c r="I288" s="22">
        <f t="shared" si="19"/>
        <v>34.578</v>
      </c>
      <c r="J288" s="22">
        <f t="shared" si="20"/>
        <v>26.894</v>
      </c>
      <c r="K288" s="27"/>
      <c r="L288" s="27"/>
    </row>
    <row r="289" ht="15.75" customHeight="1" spans="1:12">
      <c r="A289" s="23">
        <v>285</v>
      </c>
      <c r="B289" s="19" t="s">
        <v>300</v>
      </c>
      <c r="C289" s="20" t="s">
        <v>17</v>
      </c>
      <c r="D289" s="24">
        <v>5.33000000000002</v>
      </c>
      <c r="E289" s="21">
        <v>0.0358</v>
      </c>
      <c r="F289" s="18">
        <v>950</v>
      </c>
      <c r="G289" s="18">
        <f t="shared" si="21"/>
        <v>5063.50000000002</v>
      </c>
      <c r="H289" s="22">
        <f t="shared" si="18"/>
        <v>36.2440000000001</v>
      </c>
      <c r="I289" s="22">
        <f t="shared" si="19"/>
        <v>81.5490000000003</v>
      </c>
      <c r="J289" s="22">
        <f t="shared" si="20"/>
        <v>63.4270000000002</v>
      </c>
      <c r="K289" s="27"/>
      <c r="L289" s="27"/>
    </row>
    <row r="290" ht="15.75" customHeight="1" spans="1:12">
      <c r="A290" s="18">
        <v>286</v>
      </c>
      <c r="B290" s="19" t="s">
        <v>301</v>
      </c>
      <c r="C290" s="20" t="s">
        <v>17</v>
      </c>
      <c r="D290" s="24">
        <v>3.19999999999999</v>
      </c>
      <c r="E290" s="21">
        <v>0.0358</v>
      </c>
      <c r="F290" s="18">
        <v>950</v>
      </c>
      <c r="G290" s="18">
        <f t="shared" si="21"/>
        <v>3039.99999999999</v>
      </c>
      <c r="H290" s="22">
        <f t="shared" si="18"/>
        <v>21.7599999999999</v>
      </c>
      <c r="I290" s="22">
        <f t="shared" si="19"/>
        <v>48.9599999999998</v>
      </c>
      <c r="J290" s="22">
        <f t="shared" si="20"/>
        <v>38.0799999999999</v>
      </c>
      <c r="K290" s="27"/>
      <c r="L290" s="27"/>
    </row>
    <row r="291" ht="15.75" customHeight="1" spans="1:12">
      <c r="A291" s="23">
        <v>287</v>
      </c>
      <c r="B291" s="19" t="s">
        <v>302</v>
      </c>
      <c r="C291" s="20" t="s">
        <v>17</v>
      </c>
      <c r="D291" s="19">
        <v>4.94</v>
      </c>
      <c r="E291" s="21">
        <v>0.0358</v>
      </c>
      <c r="F291" s="18">
        <v>950</v>
      </c>
      <c r="G291" s="18">
        <f t="shared" si="21"/>
        <v>4693</v>
      </c>
      <c r="H291" s="22">
        <f t="shared" si="18"/>
        <v>33.592</v>
      </c>
      <c r="I291" s="22">
        <f t="shared" si="19"/>
        <v>75.582</v>
      </c>
      <c r="J291" s="22">
        <f t="shared" si="20"/>
        <v>58.786</v>
      </c>
      <c r="K291" s="27"/>
      <c r="L291" s="27"/>
    </row>
    <row r="292" ht="15.75" customHeight="1" spans="1:12">
      <c r="A292" s="23">
        <v>288</v>
      </c>
      <c r="B292" s="19" t="s">
        <v>303</v>
      </c>
      <c r="C292" s="20" t="s">
        <v>17</v>
      </c>
      <c r="D292" s="24">
        <v>4.58</v>
      </c>
      <c r="E292" s="21">
        <v>0.0358</v>
      </c>
      <c r="F292" s="18">
        <v>950</v>
      </c>
      <c r="G292" s="18">
        <f t="shared" si="21"/>
        <v>4351</v>
      </c>
      <c r="H292" s="22">
        <f t="shared" si="18"/>
        <v>31.144</v>
      </c>
      <c r="I292" s="22">
        <f t="shared" si="19"/>
        <v>70.074</v>
      </c>
      <c r="J292" s="22">
        <f t="shared" si="20"/>
        <v>54.502</v>
      </c>
      <c r="K292" s="27"/>
      <c r="L292" s="27"/>
    </row>
    <row r="293" ht="15.75" customHeight="1" spans="1:12">
      <c r="A293" s="23">
        <v>289</v>
      </c>
      <c r="B293" s="19" t="s">
        <v>304</v>
      </c>
      <c r="C293" s="20" t="s">
        <v>17</v>
      </c>
      <c r="D293" s="19">
        <v>0.019999999999996</v>
      </c>
      <c r="E293" s="21">
        <v>0.0358</v>
      </c>
      <c r="F293" s="18">
        <v>950</v>
      </c>
      <c r="G293" s="18">
        <f t="shared" si="21"/>
        <v>18.9999999999962</v>
      </c>
      <c r="H293" s="22">
        <f t="shared" si="18"/>
        <v>0.135999999999973</v>
      </c>
      <c r="I293" s="22">
        <f t="shared" si="19"/>
        <v>0.305999999999939</v>
      </c>
      <c r="J293" s="22">
        <f t="shared" si="20"/>
        <v>0.237999999999952</v>
      </c>
      <c r="K293" s="27"/>
      <c r="L293" s="27"/>
    </row>
    <row r="294" ht="15.75" customHeight="1" spans="1:12">
      <c r="A294" s="18">
        <v>290</v>
      </c>
      <c r="B294" s="19" t="s">
        <v>305</v>
      </c>
      <c r="C294" s="20" t="s">
        <v>17</v>
      </c>
      <c r="D294" s="19">
        <v>0.0600000000000023</v>
      </c>
      <c r="E294" s="21">
        <v>0.0358</v>
      </c>
      <c r="F294" s="18">
        <v>950</v>
      </c>
      <c r="G294" s="18">
        <f t="shared" si="21"/>
        <v>57.0000000000022</v>
      </c>
      <c r="H294" s="22">
        <f t="shared" si="18"/>
        <v>0.408000000000016</v>
      </c>
      <c r="I294" s="22">
        <f t="shared" si="19"/>
        <v>0.918000000000035</v>
      </c>
      <c r="J294" s="22">
        <f t="shared" si="20"/>
        <v>0.714000000000027</v>
      </c>
      <c r="K294" s="27"/>
      <c r="L294" s="27"/>
    </row>
    <row r="295" ht="15.75" customHeight="1" spans="1:12">
      <c r="A295" s="23">
        <v>291</v>
      </c>
      <c r="B295" s="19" t="s">
        <v>306</v>
      </c>
      <c r="C295" s="20" t="s">
        <v>17</v>
      </c>
      <c r="D295" s="19">
        <v>0.110000000000014</v>
      </c>
      <c r="E295" s="21">
        <v>0.0358</v>
      </c>
      <c r="F295" s="18">
        <v>950</v>
      </c>
      <c r="G295" s="18">
        <f t="shared" si="21"/>
        <v>104.500000000013</v>
      </c>
      <c r="H295" s="22">
        <f t="shared" si="18"/>
        <v>0.748000000000095</v>
      </c>
      <c r="I295" s="22">
        <f t="shared" si="19"/>
        <v>1.68300000000021</v>
      </c>
      <c r="J295" s="22">
        <f t="shared" si="20"/>
        <v>1.30900000000017</v>
      </c>
      <c r="K295" s="27"/>
      <c r="L295" s="27"/>
    </row>
    <row r="296" ht="15.75" customHeight="1" spans="1:12">
      <c r="A296" s="23">
        <v>292</v>
      </c>
      <c r="B296" s="19" t="s">
        <v>307</v>
      </c>
      <c r="C296" s="20" t="s">
        <v>17</v>
      </c>
      <c r="D296" s="19">
        <v>2.58999999999999</v>
      </c>
      <c r="E296" s="21">
        <v>0.0358</v>
      </c>
      <c r="F296" s="18">
        <v>950</v>
      </c>
      <c r="G296" s="18">
        <f t="shared" si="21"/>
        <v>2460.49999999999</v>
      </c>
      <c r="H296" s="22">
        <f t="shared" si="18"/>
        <v>17.6119999999999</v>
      </c>
      <c r="I296" s="22">
        <f t="shared" si="19"/>
        <v>39.6269999999998</v>
      </c>
      <c r="J296" s="22">
        <f t="shared" si="20"/>
        <v>30.8209999999999</v>
      </c>
      <c r="K296" s="27"/>
      <c r="L296" s="27"/>
    </row>
    <row r="297" ht="15.75" customHeight="1" spans="1:12">
      <c r="A297" s="23">
        <v>293</v>
      </c>
      <c r="B297" s="19" t="s">
        <v>158</v>
      </c>
      <c r="C297" s="20" t="s">
        <v>17</v>
      </c>
      <c r="D297" s="24">
        <v>3.99999999999999</v>
      </c>
      <c r="E297" s="21">
        <v>0.0358</v>
      </c>
      <c r="F297" s="18">
        <v>950</v>
      </c>
      <c r="G297" s="18">
        <f t="shared" si="21"/>
        <v>3799.99999999999</v>
      </c>
      <c r="H297" s="22">
        <f t="shared" si="18"/>
        <v>27.1999999999999</v>
      </c>
      <c r="I297" s="22">
        <f t="shared" si="19"/>
        <v>61.1999999999998</v>
      </c>
      <c r="J297" s="22">
        <f t="shared" si="20"/>
        <v>47.5999999999999</v>
      </c>
      <c r="K297" s="27"/>
      <c r="L297" s="27"/>
    </row>
    <row r="298" ht="15.75" customHeight="1" spans="1:12">
      <c r="A298" s="18">
        <v>294</v>
      </c>
      <c r="B298" s="19" t="s">
        <v>308</v>
      </c>
      <c r="C298" s="20" t="s">
        <v>17</v>
      </c>
      <c r="D298" s="24">
        <v>5.32000000000001</v>
      </c>
      <c r="E298" s="21">
        <v>0.0358</v>
      </c>
      <c r="F298" s="18">
        <v>950</v>
      </c>
      <c r="G298" s="18">
        <f t="shared" si="21"/>
        <v>5054.00000000001</v>
      </c>
      <c r="H298" s="22">
        <f t="shared" si="18"/>
        <v>36.1760000000001</v>
      </c>
      <c r="I298" s="22">
        <f t="shared" si="19"/>
        <v>81.3960000000002</v>
      </c>
      <c r="J298" s="22">
        <f t="shared" si="20"/>
        <v>63.3080000000001</v>
      </c>
      <c r="K298" s="27"/>
      <c r="L298" s="27"/>
    </row>
    <row r="299" ht="15.75" customHeight="1" spans="1:12">
      <c r="A299" s="23">
        <v>295</v>
      </c>
      <c r="B299" s="19" t="s">
        <v>309</v>
      </c>
      <c r="C299" s="20" t="s">
        <v>17</v>
      </c>
      <c r="D299" s="24">
        <v>2.89999999999999</v>
      </c>
      <c r="E299" s="21">
        <v>0.0358</v>
      </c>
      <c r="F299" s="18">
        <v>950</v>
      </c>
      <c r="G299" s="18">
        <f t="shared" si="21"/>
        <v>2754.99999999999</v>
      </c>
      <c r="H299" s="22">
        <f t="shared" si="18"/>
        <v>19.7199999999999</v>
      </c>
      <c r="I299" s="22">
        <f t="shared" si="19"/>
        <v>44.3699999999998</v>
      </c>
      <c r="J299" s="22">
        <f t="shared" si="20"/>
        <v>34.5099999999999</v>
      </c>
      <c r="K299" s="27"/>
      <c r="L299" s="27"/>
    </row>
    <row r="300" ht="15.75" customHeight="1" spans="1:12">
      <c r="A300" s="23">
        <v>296</v>
      </c>
      <c r="B300" s="19" t="s">
        <v>310</v>
      </c>
      <c r="C300" s="20" t="s">
        <v>17</v>
      </c>
      <c r="D300" s="24">
        <v>7.45</v>
      </c>
      <c r="E300" s="21">
        <v>0.0358</v>
      </c>
      <c r="F300" s="18">
        <v>950</v>
      </c>
      <c r="G300" s="18">
        <f t="shared" si="21"/>
        <v>7077.5</v>
      </c>
      <c r="H300" s="22">
        <f t="shared" si="18"/>
        <v>50.66</v>
      </c>
      <c r="I300" s="22">
        <f t="shared" si="19"/>
        <v>113.985</v>
      </c>
      <c r="J300" s="22">
        <f t="shared" si="20"/>
        <v>88.655</v>
      </c>
      <c r="K300" s="27"/>
      <c r="L300" s="27"/>
    </row>
    <row r="301" ht="15.75" customHeight="1" spans="1:12">
      <c r="A301" s="23">
        <v>297</v>
      </c>
      <c r="B301" s="19" t="s">
        <v>311</v>
      </c>
      <c r="C301" s="20" t="s">
        <v>17</v>
      </c>
      <c r="D301" s="24">
        <v>5.7</v>
      </c>
      <c r="E301" s="21">
        <v>0.0358</v>
      </c>
      <c r="F301" s="18">
        <v>950</v>
      </c>
      <c r="G301" s="18">
        <f t="shared" si="21"/>
        <v>5415</v>
      </c>
      <c r="H301" s="22">
        <f t="shared" si="18"/>
        <v>38.76</v>
      </c>
      <c r="I301" s="22">
        <f t="shared" si="19"/>
        <v>87.21</v>
      </c>
      <c r="J301" s="22">
        <f t="shared" si="20"/>
        <v>67.83</v>
      </c>
      <c r="K301" s="27"/>
      <c r="L301" s="27"/>
    </row>
    <row r="302" ht="15.75" customHeight="1" spans="1:12">
      <c r="A302" s="18">
        <v>298</v>
      </c>
      <c r="B302" s="19" t="s">
        <v>312</v>
      </c>
      <c r="C302" s="20" t="s">
        <v>17</v>
      </c>
      <c r="D302" s="24">
        <v>4.57000000000001</v>
      </c>
      <c r="E302" s="21">
        <v>0.0358</v>
      </c>
      <c r="F302" s="18">
        <v>950</v>
      </c>
      <c r="G302" s="18">
        <f t="shared" si="21"/>
        <v>4341.50000000001</v>
      </c>
      <c r="H302" s="22">
        <f t="shared" si="18"/>
        <v>31.0760000000001</v>
      </c>
      <c r="I302" s="22">
        <f t="shared" si="19"/>
        <v>69.9210000000001</v>
      </c>
      <c r="J302" s="22">
        <f t="shared" si="20"/>
        <v>54.3830000000001</v>
      </c>
      <c r="K302" s="27"/>
      <c r="L302" s="27"/>
    </row>
    <row r="303" ht="15.75" customHeight="1" spans="1:12">
      <c r="A303" s="23">
        <v>299</v>
      </c>
      <c r="B303" s="19" t="s">
        <v>313</v>
      </c>
      <c r="C303" s="20" t="s">
        <v>17</v>
      </c>
      <c r="D303" s="24">
        <v>4.45</v>
      </c>
      <c r="E303" s="21">
        <v>0.0358</v>
      </c>
      <c r="F303" s="18">
        <v>950</v>
      </c>
      <c r="G303" s="18">
        <f t="shared" si="21"/>
        <v>4227.5</v>
      </c>
      <c r="H303" s="22">
        <f t="shared" si="18"/>
        <v>30.26</v>
      </c>
      <c r="I303" s="22">
        <f t="shared" si="19"/>
        <v>68.085</v>
      </c>
      <c r="J303" s="22">
        <f t="shared" si="20"/>
        <v>52.955</v>
      </c>
      <c r="K303" s="27"/>
      <c r="L303" s="27"/>
    </row>
    <row r="304" ht="15.75" customHeight="1" spans="1:12">
      <c r="A304" s="23">
        <v>300</v>
      </c>
      <c r="B304" s="19" t="s">
        <v>314</v>
      </c>
      <c r="C304" s="20" t="s">
        <v>17</v>
      </c>
      <c r="D304" s="24">
        <v>5.4</v>
      </c>
      <c r="E304" s="21">
        <v>0.0358</v>
      </c>
      <c r="F304" s="18">
        <v>950</v>
      </c>
      <c r="G304" s="18">
        <f t="shared" si="21"/>
        <v>5130</v>
      </c>
      <c r="H304" s="22">
        <f t="shared" si="18"/>
        <v>36.72</v>
      </c>
      <c r="I304" s="22">
        <f t="shared" si="19"/>
        <v>82.62</v>
      </c>
      <c r="J304" s="22">
        <f t="shared" si="20"/>
        <v>64.26</v>
      </c>
      <c r="K304" s="27"/>
      <c r="L304" s="27"/>
    </row>
    <row r="305" ht="15.75" customHeight="1" spans="1:12">
      <c r="A305" s="23">
        <v>301</v>
      </c>
      <c r="B305" s="19" t="s">
        <v>315</v>
      </c>
      <c r="C305" s="20" t="s">
        <v>17</v>
      </c>
      <c r="D305" s="24">
        <v>4.27</v>
      </c>
      <c r="E305" s="21">
        <v>0.0358</v>
      </c>
      <c r="F305" s="18">
        <v>950</v>
      </c>
      <c r="G305" s="18">
        <f t="shared" si="21"/>
        <v>4056.5</v>
      </c>
      <c r="H305" s="22">
        <f t="shared" si="18"/>
        <v>29.036</v>
      </c>
      <c r="I305" s="22">
        <f t="shared" si="19"/>
        <v>65.331</v>
      </c>
      <c r="J305" s="22">
        <f t="shared" si="20"/>
        <v>50.813</v>
      </c>
      <c r="K305" s="27"/>
      <c r="L305" s="27"/>
    </row>
    <row r="306" ht="15.75" customHeight="1" spans="1:12">
      <c r="A306" s="18">
        <v>302</v>
      </c>
      <c r="B306" s="19" t="s">
        <v>316</v>
      </c>
      <c r="C306" s="20" t="s">
        <v>17</v>
      </c>
      <c r="D306" s="19">
        <v>1.91</v>
      </c>
      <c r="E306" s="21">
        <v>0.0358</v>
      </c>
      <c r="F306" s="18">
        <v>950</v>
      </c>
      <c r="G306" s="18">
        <f t="shared" si="21"/>
        <v>1814.5</v>
      </c>
      <c r="H306" s="22">
        <f t="shared" si="18"/>
        <v>12.988</v>
      </c>
      <c r="I306" s="22">
        <f t="shared" si="19"/>
        <v>29.223</v>
      </c>
      <c r="J306" s="22">
        <f t="shared" si="20"/>
        <v>22.729</v>
      </c>
      <c r="K306" s="27"/>
      <c r="L306" s="27"/>
    </row>
    <row r="307" ht="15.75" customHeight="1" spans="1:12">
      <c r="A307" s="23">
        <v>303</v>
      </c>
      <c r="B307" s="19" t="s">
        <v>317</v>
      </c>
      <c r="C307" s="20" t="s">
        <v>17</v>
      </c>
      <c r="D307" s="19">
        <v>0.15</v>
      </c>
      <c r="E307" s="21">
        <v>0.0358</v>
      </c>
      <c r="F307" s="18">
        <v>950</v>
      </c>
      <c r="G307" s="18">
        <f t="shared" si="21"/>
        <v>142.5</v>
      </c>
      <c r="H307" s="22">
        <f t="shared" si="18"/>
        <v>1.02</v>
      </c>
      <c r="I307" s="22">
        <f t="shared" si="19"/>
        <v>2.295</v>
      </c>
      <c r="J307" s="22">
        <f t="shared" si="20"/>
        <v>1.785</v>
      </c>
      <c r="K307" s="27"/>
      <c r="L307" s="27"/>
    </row>
    <row r="308" ht="15.75" customHeight="1" spans="1:12">
      <c r="A308" s="18">
        <v>304</v>
      </c>
      <c r="B308" s="19" t="s">
        <v>318</v>
      </c>
      <c r="C308" s="20" t="s">
        <v>17</v>
      </c>
      <c r="D308" s="19">
        <v>0.04</v>
      </c>
      <c r="E308" s="21">
        <v>0.0358</v>
      </c>
      <c r="F308" s="18">
        <v>950</v>
      </c>
      <c r="G308" s="18">
        <f t="shared" si="21"/>
        <v>38</v>
      </c>
      <c r="H308" s="22">
        <f t="shared" si="18"/>
        <v>0.272</v>
      </c>
      <c r="I308" s="22">
        <f t="shared" si="19"/>
        <v>0.612</v>
      </c>
      <c r="J308" s="22">
        <f t="shared" si="20"/>
        <v>0.476</v>
      </c>
      <c r="K308" s="27"/>
      <c r="L308" s="27"/>
    </row>
    <row r="309" ht="15.75" customHeight="1" spans="1:12">
      <c r="A309" s="23">
        <v>305</v>
      </c>
      <c r="B309" s="19" t="s">
        <v>319</v>
      </c>
      <c r="C309" s="20" t="s">
        <v>17</v>
      </c>
      <c r="D309" s="19">
        <v>0.2</v>
      </c>
      <c r="E309" s="21">
        <v>0.0358</v>
      </c>
      <c r="F309" s="18">
        <v>950</v>
      </c>
      <c r="G309" s="18">
        <f t="shared" si="21"/>
        <v>190</v>
      </c>
      <c r="H309" s="22">
        <f t="shared" si="18"/>
        <v>1.36</v>
      </c>
      <c r="I309" s="22">
        <f t="shared" si="19"/>
        <v>3.06</v>
      </c>
      <c r="J309" s="22">
        <f t="shared" si="20"/>
        <v>2.38</v>
      </c>
      <c r="K309" s="27"/>
      <c r="L309" s="27"/>
    </row>
    <row r="310" ht="15.75" customHeight="1" spans="1:12">
      <c r="A310" s="23">
        <v>306</v>
      </c>
      <c r="B310" s="19" t="s">
        <v>320</v>
      </c>
      <c r="C310" s="20" t="s">
        <v>17</v>
      </c>
      <c r="D310" s="19">
        <v>0.12</v>
      </c>
      <c r="E310" s="21">
        <v>0.0358</v>
      </c>
      <c r="F310" s="18">
        <v>950</v>
      </c>
      <c r="G310" s="18">
        <f t="shared" si="21"/>
        <v>114</v>
      </c>
      <c r="H310" s="22">
        <f t="shared" si="18"/>
        <v>0.816</v>
      </c>
      <c r="I310" s="22">
        <f t="shared" si="19"/>
        <v>1.836</v>
      </c>
      <c r="J310" s="22">
        <f t="shared" si="20"/>
        <v>1.428</v>
      </c>
      <c r="K310" s="27"/>
      <c r="L310" s="27"/>
    </row>
    <row r="311" ht="15.75" customHeight="1" spans="1:12">
      <c r="A311" s="23">
        <v>307</v>
      </c>
      <c r="B311" s="19" t="s">
        <v>321</v>
      </c>
      <c r="C311" s="20" t="s">
        <v>17</v>
      </c>
      <c r="D311" s="19">
        <v>1.71</v>
      </c>
      <c r="E311" s="21">
        <v>0.0358</v>
      </c>
      <c r="F311" s="18">
        <v>950</v>
      </c>
      <c r="G311" s="18">
        <f t="shared" si="21"/>
        <v>1624.5</v>
      </c>
      <c r="H311" s="22">
        <f t="shared" si="18"/>
        <v>11.628</v>
      </c>
      <c r="I311" s="22">
        <f t="shared" si="19"/>
        <v>26.163</v>
      </c>
      <c r="J311" s="22">
        <f t="shared" si="20"/>
        <v>20.349</v>
      </c>
      <c r="K311" s="27"/>
      <c r="L311" s="27"/>
    </row>
    <row r="312" ht="15.75" customHeight="1" spans="1:12">
      <c r="A312" s="23" t="s">
        <v>322</v>
      </c>
      <c r="B312" s="27"/>
      <c r="C312" s="20" t="s">
        <v>17</v>
      </c>
      <c r="D312" s="18">
        <f>SUM(D5:D311)</f>
        <v>1111</v>
      </c>
      <c r="E312" s="21">
        <v>0.0358</v>
      </c>
      <c r="F312" s="18">
        <v>950</v>
      </c>
      <c r="G312" s="18">
        <f>SUM(G5:G311)</f>
        <v>1055450</v>
      </c>
      <c r="H312" s="22">
        <f>SUM(H5:H311)</f>
        <v>7554.80000000001</v>
      </c>
      <c r="I312" s="22">
        <f>SUM(I5:I311)</f>
        <v>16998.3</v>
      </c>
      <c r="J312" s="22">
        <f>SUM(J5:J311)</f>
        <v>13220.9</v>
      </c>
      <c r="K312" s="27"/>
      <c r="L312" s="27"/>
    </row>
    <row r="314" s="4" customFormat="1" ht="17.25" customHeight="1" spans="1:10">
      <c r="A314" s="28" t="s">
        <v>323</v>
      </c>
      <c r="B314" s="29"/>
      <c r="C314" s="29"/>
      <c r="D314" s="30"/>
      <c r="E314" s="31" t="s">
        <v>324</v>
      </c>
      <c r="H314" s="32"/>
      <c r="I314" s="32"/>
      <c r="J314" s="32" t="s">
        <v>325</v>
      </c>
    </row>
    <row r="315" customFormat="1" ht="12" customHeight="1" spans="4:10">
      <c r="D315" s="33"/>
      <c r="H315" s="34"/>
      <c r="I315" s="34"/>
      <c r="J315" s="34"/>
    </row>
    <row r="316" s="3" customFormat="1" ht="20.25" customHeight="1" spans="1:18">
      <c r="A316" s="35" t="s">
        <v>326</v>
      </c>
      <c r="B316" s="36"/>
      <c r="C316" s="36"/>
      <c r="D316" s="36"/>
      <c r="E316" s="36"/>
      <c r="F316" s="36"/>
      <c r="G316" s="36"/>
      <c r="H316" s="37"/>
      <c r="I316" s="37"/>
      <c r="J316" s="37"/>
      <c r="K316" s="36"/>
      <c r="L316" s="36"/>
      <c r="Q316" s="38"/>
      <c r="R316" s="38"/>
    </row>
  </sheetData>
  <mergeCells count="4">
    <mergeCell ref="A1:L1"/>
    <mergeCell ref="A2:D2"/>
    <mergeCell ref="A3:D3"/>
    <mergeCell ref="A316:L316"/>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12:P313 P317:P65823 P65837:P131359 P131373:P196895 P196909:P262431 P262445:P327967 P327981:P393503 P393517:P459039 P459053:P524575 P524589:P590111 P590125:P655647 P655661:P721183 P721197:P786719 P786733:P852255 P852269:P917791 P917805:P983327 P983341:P1048576 W314:W316 JL312:JL313 JL317:JL65823 JL65837:JL131359 JL131373:JL196895 JL196909:JL262431 JL262445:JL327967 JL327981:JL393503 JL393517:JL459039 JL459053:JL524575 JL524589:JL590111 JL590125:JL655647 JL655661:JL721183 JL721197:JL786719 JL786733:JL852255 JL852269:JL917791 JL917805:JL983327 JL983341:JL1048576 JS314:JS316 TH312:TH313 TH317:TH65823 TH65837:TH131359 TH131373:TH196895 TH196909:TH262431 TH262445:TH327967 TH327981:TH393503 TH393517:TH459039 TH459053:TH524575 TH524589:TH590111 TH590125:TH655647 TH655661:TH721183 TH721197:TH786719 TH786733:TH852255 TH852269:TH917791 TH917805:TH983327 TH983341:TH1048576 TO314:TO316 ADD312:ADD313 ADD317:ADD65823 ADD65837:ADD131359 ADD131373:ADD196895 ADD196909:ADD262431 ADD262445:ADD327967 ADD327981:ADD393503 ADD393517:ADD459039 ADD459053:ADD524575 ADD524589:ADD590111 ADD590125:ADD655647 ADD655661:ADD721183 ADD721197:ADD786719 ADD786733:ADD852255 ADD852269:ADD917791 ADD917805:ADD983327 ADD983341:ADD1048576 ADK314:ADK316 AMZ312:AMZ313 AMZ317:AMZ65823 AMZ65837:AMZ131359 AMZ131373:AMZ196895 AMZ196909:AMZ262431 AMZ262445:AMZ327967 AMZ327981:AMZ393503 AMZ393517:AMZ459039 AMZ459053:AMZ524575 AMZ524589:AMZ590111 AMZ590125:AMZ655647 AMZ655661:AMZ721183 AMZ721197:AMZ786719 AMZ786733:AMZ852255 AMZ852269:AMZ917791 AMZ917805:AMZ983327 AMZ983341:AMZ1048576 ANG314:ANG316 AWV312:AWV313 AWV317:AWV65823 AWV65837:AWV131359 AWV131373:AWV196895 AWV196909:AWV262431 AWV262445:AWV327967 AWV327981:AWV393503 AWV393517:AWV459039 AWV459053:AWV524575 AWV524589:AWV590111 AWV590125:AWV655647 AWV655661:AWV721183 AWV721197:AWV786719 AWV786733:AWV852255 AWV852269:AWV917791 AWV917805:AWV983327 AWV983341:AWV1048576 AXC314:AXC316 BGR312:BGR313 BGR317:BGR65823 BGR65837:BGR131359 BGR131373:BGR196895 BGR196909:BGR262431 BGR262445:BGR327967 BGR327981:BGR393503 BGR393517:BGR459039 BGR459053:BGR524575 BGR524589:BGR590111 BGR590125:BGR655647 BGR655661:BGR721183 BGR721197:BGR786719 BGR786733:BGR852255 BGR852269:BGR917791 BGR917805:BGR983327 BGR983341:BGR1048576 BGY314:BGY316 BQN312:BQN313 BQN317:BQN65823 BQN65837:BQN131359 BQN131373:BQN196895 BQN196909:BQN262431 BQN262445:BQN327967 BQN327981:BQN393503 BQN393517:BQN459039 BQN459053:BQN524575 BQN524589:BQN590111 BQN590125:BQN655647 BQN655661:BQN721183 BQN721197:BQN786719 BQN786733:BQN852255 BQN852269:BQN917791 BQN917805:BQN983327 BQN983341:BQN1048576 BQU314:BQU316 CAJ312:CAJ313 CAJ317:CAJ65823 CAJ65837:CAJ131359 CAJ131373:CAJ196895 CAJ196909:CAJ262431 CAJ262445:CAJ327967 CAJ327981:CAJ393503 CAJ393517:CAJ459039 CAJ459053:CAJ524575 CAJ524589:CAJ590111 CAJ590125:CAJ655647 CAJ655661:CAJ721183 CAJ721197:CAJ786719 CAJ786733:CAJ852255 CAJ852269:CAJ917791 CAJ917805:CAJ983327 CAJ983341:CAJ1048576 CAQ314:CAQ316 CKF312:CKF313 CKF317:CKF65823 CKF65837:CKF131359 CKF131373:CKF196895 CKF196909:CKF262431 CKF262445:CKF327967 CKF327981:CKF393503 CKF393517:CKF459039 CKF459053:CKF524575 CKF524589:CKF590111 CKF590125:CKF655647 CKF655661:CKF721183 CKF721197:CKF786719 CKF786733:CKF852255 CKF852269:CKF917791 CKF917805:CKF983327 CKF983341:CKF1048576 CKM314:CKM316 CUB312:CUB313 CUB317:CUB65823 CUB65837:CUB131359 CUB131373:CUB196895 CUB196909:CUB262431 CUB262445:CUB327967 CUB327981:CUB393503 CUB393517:CUB459039 CUB459053:CUB524575 CUB524589:CUB590111 CUB590125:CUB655647 CUB655661:CUB721183 CUB721197:CUB786719 CUB786733:CUB852255 CUB852269:CUB917791 CUB917805:CUB983327 CUB983341:CUB1048576 CUI314:CUI316 DDX312:DDX313 DDX317:DDX65823 DDX65837:DDX131359 DDX131373:DDX196895 DDX196909:DDX262431 DDX262445:DDX327967 DDX327981:DDX393503 DDX393517:DDX459039 DDX459053:DDX524575 DDX524589:DDX590111 DDX590125:DDX655647 DDX655661:DDX721183 DDX721197:DDX786719 DDX786733:DDX852255 DDX852269:DDX917791 DDX917805:DDX983327 DDX983341:DDX1048576 DEE314:DEE316 DNT312:DNT313 DNT317:DNT65823 DNT65837:DNT131359 DNT131373:DNT196895 DNT196909:DNT262431 DNT262445:DNT327967 DNT327981:DNT393503 DNT393517:DNT459039 DNT459053:DNT524575 DNT524589:DNT590111 DNT590125:DNT655647 DNT655661:DNT721183 DNT721197:DNT786719 DNT786733:DNT852255 DNT852269:DNT917791 DNT917805:DNT983327 DNT983341:DNT1048576 DOA314:DOA316 DXP312:DXP313 DXP317:DXP65823 DXP65837:DXP131359 DXP131373:DXP196895 DXP196909:DXP262431 DXP262445:DXP327967 DXP327981:DXP393503 DXP393517:DXP459039 DXP459053:DXP524575 DXP524589:DXP590111 DXP590125:DXP655647 DXP655661:DXP721183 DXP721197:DXP786719 DXP786733:DXP852255 DXP852269:DXP917791 DXP917805:DXP983327 DXP983341:DXP1048576 DXW314:DXW316 EHL312:EHL313 EHL317:EHL65823 EHL65837:EHL131359 EHL131373:EHL196895 EHL196909:EHL262431 EHL262445:EHL327967 EHL327981:EHL393503 EHL393517:EHL459039 EHL459053:EHL524575 EHL524589:EHL590111 EHL590125:EHL655647 EHL655661:EHL721183 EHL721197:EHL786719 EHL786733:EHL852255 EHL852269:EHL917791 EHL917805:EHL983327 EHL983341:EHL1048576 EHS314:EHS316 ERH312:ERH313 ERH317:ERH65823 ERH65837:ERH131359 ERH131373:ERH196895 ERH196909:ERH262431 ERH262445:ERH327967 ERH327981:ERH393503 ERH393517:ERH459039 ERH459053:ERH524575 ERH524589:ERH590111 ERH590125:ERH655647 ERH655661:ERH721183 ERH721197:ERH786719 ERH786733:ERH852255 ERH852269:ERH917791 ERH917805:ERH983327 ERH983341:ERH1048576 ERO314:ERO316 FBD312:FBD313 FBD317:FBD65823 FBD65837:FBD131359 FBD131373:FBD196895 FBD196909:FBD262431 FBD262445:FBD327967 FBD327981:FBD393503 FBD393517:FBD459039 FBD459053:FBD524575 FBD524589:FBD590111 FBD590125:FBD655647 FBD655661:FBD721183 FBD721197:FBD786719 FBD786733:FBD852255 FBD852269:FBD917791 FBD917805:FBD983327 FBD983341:FBD1048576 FBK314:FBK316 FKZ312:FKZ313 FKZ317:FKZ65823 FKZ65837:FKZ131359 FKZ131373:FKZ196895 FKZ196909:FKZ262431 FKZ262445:FKZ327967 FKZ327981:FKZ393503 FKZ393517:FKZ459039 FKZ459053:FKZ524575 FKZ524589:FKZ590111 FKZ590125:FKZ655647 FKZ655661:FKZ721183 FKZ721197:FKZ786719 FKZ786733:FKZ852255 FKZ852269:FKZ917791 FKZ917805:FKZ983327 FKZ983341:FKZ1048576 FLG314:FLG316 FUV312:FUV313 FUV317:FUV65823 FUV65837:FUV131359 FUV131373:FUV196895 FUV196909:FUV262431 FUV262445:FUV327967 FUV327981:FUV393503 FUV393517:FUV459039 FUV459053:FUV524575 FUV524589:FUV590111 FUV590125:FUV655647 FUV655661:FUV721183 FUV721197:FUV786719 FUV786733:FUV852255 FUV852269:FUV917791 FUV917805:FUV983327 FUV983341:FUV1048576 FVC314:FVC316 GER312:GER313 GER317:GER65823 GER65837:GER131359 GER131373:GER196895 GER196909:GER262431 GER262445:GER327967 GER327981:GER393503 GER393517:GER459039 GER459053:GER524575 GER524589:GER590111 GER590125:GER655647 GER655661:GER721183 GER721197:GER786719 GER786733:GER852255 GER852269:GER917791 GER917805:GER983327 GER983341:GER1048576 GEY314:GEY316 GON312:GON313 GON317:GON65823 GON65837:GON131359 GON131373:GON196895 GON196909:GON262431 GON262445:GON327967 GON327981:GON393503 GON393517:GON459039 GON459053:GON524575 GON524589:GON590111 GON590125:GON655647 GON655661:GON721183 GON721197:GON786719 GON786733:GON852255 GON852269:GON917791 GON917805:GON983327 GON983341:GON1048576 GOU314:GOU316 GYJ312:GYJ313 GYJ317:GYJ65823 GYJ65837:GYJ131359 GYJ131373:GYJ196895 GYJ196909:GYJ262431 GYJ262445:GYJ327967 GYJ327981:GYJ393503 GYJ393517:GYJ459039 GYJ459053:GYJ524575 GYJ524589:GYJ590111 GYJ590125:GYJ655647 GYJ655661:GYJ721183 GYJ721197:GYJ786719 GYJ786733:GYJ852255 GYJ852269:GYJ917791 GYJ917805:GYJ983327 GYJ983341:GYJ1048576 GYQ314:GYQ316 HIF312:HIF313 HIF317:HIF65823 HIF65837:HIF131359 HIF131373:HIF196895 HIF196909:HIF262431 HIF262445:HIF327967 HIF327981:HIF393503 HIF393517:HIF459039 HIF459053:HIF524575 HIF524589:HIF590111 HIF590125:HIF655647 HIF655661:HIF721183 HIF721197:HIF786719 HIF786733:HIF852255 HIF852269:HIF917791 HIF917805:HIF983327 HIF983341:HIF1048576 HIM314:HIM316 HSB312:HSB313 HSB317:HSB65823 HSB65837:HSB131359 HSB131373:HSB196895 HSB196909:HSB262431 HSB262445:HSB327967 HSB327981:HSB393503 HSB393517:HSB459039 HSB459053:HSB524575 HSB524589:HSB590111 HSB590125:HSB655647 HSB655661:HSB721183 HSB721197:HSB786719 HSB786733:HSB852255 HSB852269:HSB917791 HSB917805:HSB983327 HSB983341:HSB1048576 HSI314:HSI316 IBX312:IBX313 IBX317:IBX65823 IBX65837:IBX131359 IBX131373:IBX196895 IBX196909:IBX262431 IBX262445:IBX327967 IBX327981:IBX393503 IBX393517:IBX459039 IBX459053:IBX524575 IBX524589:IBX590111 IBX590125:IBX655647 IBX655661:IBX721183 IBX721197:IBX786719 IBX786733:IBX852255 IBX852269:IBX917791 IBX917805:IBX983327 IBX983341:IBX1048576 ICE314:ICE316 ILT312:ILT313 ILT317:ILT65823 ILT65837:ILT131359 ILT131373:ILT196895 ILT196909:ILT262431 ILT262445:ILT327967 ILT327981:ILT393503 ILT393517:ILT459039 ILT459053:ILT524575 ILT524589:ILT590111 ILT590125:ILT655647 ILT655661:ILT721183 ILT721197:ILT786719 ILT786733:ILT852255 ILT852269:ILT917791 ILT917805:ILT983327 ILT983341:ILT1048576 IMA314:IMA316 IVP312:IVP313 IVP317:IVP65823 IVP65837:IVP131359 IVP131373:IVP196895 IVP196909:IVP262431 IVP262445:IVP327967 IVP327981:IVP393503 IVP393517:IVP459039 IVP459053:IVP524575 IVP524589:IVP590111 IVP590125:IVP655647 IVP655661:IVP721183 IVP721197:IVP786719 IVP786733:IVP852255 IVP852269:IVP917791 IVP917805:IVP983327 IVP983341:IVP1048576 IVW314:IVW316 JFL312:JFL313 JFL317:JFL65823 JFL65837:JFL131359 JFL131373:JFL196895 JFL196909:JFL262431 JFL262445:JFL327967 JFL327981:JFL393503 JFL393517:JFL459039 JFL459053:JFL524575 JFL524589:JFL590111 JFL590125:JFL655647 JFL655661:JFL721183 JFL721197:JFL786719 JFL786733:JFL852255 JFL852269:JFL917791 JFL917805:JFL983327 JFL983341:JFL1048576 JFS314:JFS316 JPH312:JPH313 JPH317:JPH65823 JPH65837:JPH131359 JPH131373:JPH196895 JPH196909:JPH262431 JPH262445:JPH327967 JPH327981:JPH393503 JPH393517:JPH459039 JPH459053:JPH524575 JPH524589:JPH590111 JPH590125:JPH655647 JPH655661:JPH721183 JPH721197:JPH786719 JPH786733:JPH852255 JPH852269:JPH917791 JPH917805:JPH983327 JPH983341:JPH1048576 JPO314:JPO316 JZD312:JZD313 JZD317:JZD65823 JZD65837:JZD131359 JZD131373:JZD196895 JZD196909:JZD262431 JZD262445:JZD327967 JZD327981:JZD393503 JZD393517:JZD459039 JZD459053:JZD524575 JZD524589:JZD590111 JZD590125:JZD655647 JZD655661:JZD721183 JZD721197:JZD786719 JZD786733:JZD852255 JZD852269:JZD917791 JZD917805:JZD983327 JZD983341:JZD1048576 JZK314:JZK316 KIZ312:KIZ313 KIZ317:KIZ65823 KIZ65837:KIZ131359 KIZ131373:KIZ196895 KIZ196909:KIZ262431 KIZ262445:KIZ327967 KIZ327981:KIZ393503 KIZ393517:KIZ459039 KIZ459053:KIZ524575 KIZ524589:KIZ590111 KIZ590125:KIZ655647 KIZ655661:KIZ721183 KIZ721197:KIZ786719 KIZ786733:KIZ852255 KIZ852269:KIZ917791 KIZ917805:KIZ983327 KIZ983341:KIZ1048576 KJG314:KJG316 KSV312:KSV313 KSV317:KSV65823 KSV65837:KSV131359 KSV131373:KSV196895 KSV196909:KSV262431 KSV262445:KSV327967 KSV327981:KSV393503 KSV393517:KSV459039 KSV459053:KSV524575 KSV524589:KSV590111 KSV590125:KSV655647 KSV655661:KSV721183 KSV721197:KSV786719 KSV786733:KSV852255 KSV852269:KSV917791 KSV917805:KSV983327 KSV983341:KSV1048576 KTC314:KTC316 LCR312:LCR313 LCR317:LCR65823 LCR65837:LCR131359 LCR131373:LCR196895 LCR196909:LCR262431 LCR262445:LCR327967 LCR327981:LCR393503 LCR393517:LCR459039 LCR459053:LCR524575 LCR524589:LCR590111 LCR590125:LCR655647 LCR655661:LCR721183 LCR721197:LCR786719 LCR786733:LCR852255 LCR852269:LCR917791 LCR917805:LCR983327 LCR983341:LCR1048576 LCY314:LCY316 LMN312:LMN313 LMN317:LMN65823 LMN65837:LMN131359 LMN131373:LMN196895 LMN196909:LMN262431 LMN262445:LMN327967 LMN327981:LMN393503 LMN393517:LMN459039 LMN459053:LMN524575 LMN524589:LMN590111 LMN590125:LMN655647 LMN655661:LMN721183 LMN721197:LMN786719 LMN786733:LMN852255 LMN852269:LMN917791 LMN917805:LMN983327 LMN983341:LMN1048576 LMU314:LMU316 LWJ312:LWJ313 LWJ317:LWJ65823 LWJ65837:LWJ131359 LWJ131373:LWJ196895 LWJ196909:LWJ262431 LWJ262445:LWJ327967 LWJ327981:LWJ393503 LWJ393517:LWJ459039 LWJ459053:LWJ524575 LWJ524589:LWJ590111 LWJ590125:LWJ655647 LWJ655661:LWJ721183 LWJ721197:LWJ786719 LWJ786733:LWJ852255 LWJ852269:LWJ917791 LWJ917805:LWJ983327 LWJ983341:LWJ1048576 LWQ314:LWQ316 MGF312:MGF313 MGF317:MGF65823 MGF65837:MGF131359 MGF131373:MGF196895 MGF196909:MGF262431 MGF262445:MGF327967 MGF327981:MGF393503 MGF393517:MGF459039 MGF459053:MGF524575 MGF524589:MGF590111 MGF590125:MGF655647 MGF655661:MGF721183 MGF721197:MGF786719 MGF786733:MGF852255 MGF852269:MGF917791 MGF917805:MGF983327 MGF983341:MGF1048576 MGM314:MGM316 MQB312:MQB313 MQB317:MQB65823 MQB65837:MQB131359 MQB131373:MQB196895 MQB196909:MQB262431 MQB262445:MQB327967 MQB327981:MQB393503 MQB393517:MQB459039 MQB459053:MQB524575 MQB524589:MQB590111 MQB590125:MQB655647 MQB655661:MQB721183 MQB721197:MQB786719 MQB786733:MQB852255 MQB852269:MQB917791 MQB917805:MQB983327 MQB983341:MQB1048576 MQI314:MQI316 MZX312:MZX313 MZX317:MZX65823 MZX65837:MZX131359 MZX131373:MZX196895 MZX196909:MZX262431 MZX262445:MZX327967 MZX327981:MZX393503 MZX393517:MZX459039 MZX459053:MZX524575 MZX524589:MZX590111 MZX590125:MZX655647 MZX655661:MZX721183 MZX721197:MZX786719 MZX786733:MZX852255 MZX852269:MZX917791 MZX917805:MZX983327 MZX983341:MZX1048576 NAE314:NAE316 NJT312:NJT313 NJT317:NJT65823 NJT65837:NJT131359 NJT131373:NJT196895 NJT196909:NJT262431 NJT262445:NJT327967 NJT327981:NJT393503 NJT393517:NJT459039 NJT459053:NJT524575 NJT524589:NJT590111 NJT590125:NJT655647 NJT655661:NJT721183 NJT721197:NJT786719 NJT786733:NJT852255 NJT852269:NJT917791 NJT917805:NJT983327 NJT983341:NJT1048576 NKA314:NKA316 NTP312:NTP313 NTP317:NTP65823 NTP65837:NTP131359 NTP131373:NTP196895 NTP196909:NTP262431 NTP262445:NTP327967 NTP327981:NTP393503 NTP393517:NTP459039 NTP459053:NTP524575 NTP524589:NTP590111 NTP590125:NTP655647 NTP655661:NTP721183 NTP721197:NTP786719 NTP786733:NTP852255 NTP852269:NTP917791 NTP917805:NTP983327 NTP983341:NTP1048576 NTW314:NTW316 ODL312:ODL313 ODL317:ODL65823 ODL65837:ODL131359 ODL131373:ODL196895 ODL196909:ODL262431 ODL262445:ODL327967 ODL327981:ODL393503 ODL393517:ODL459039 ODL459053:ODL524575 ODL524589:ODL590111 ODL590125:ODL655647 ODL655661:ODL721183 ODL721197:ODL786719 ODL786733:ODL852255 ODL852269:ODL917791 ODL917805:ODL983327 ODL983341:ODL1048576 ODS314:ODS316 ONH312:ONH313 ONH317:ONH65823 ONH65837:ONH131359 ONH131373:ONH196895 ONH196909:ONH262431 ONH262445:ONH327967 ONH327981:ONH393503 ONH393517:ONH459039 ONH459053:ONH524575 ONH524589:ONH590111 ONH590125:ONH655647 ONH655661:ONH721183 ONH721197:ONH786719 ONH786733:ONH852255 ONH852269:ONH917791 ONH917805:ONH983327 ONH983341:ONH1048576 ONO314:ONO316 OXD312:OXD313 OXD317:OXD65823 OXD65837:OXD131359 OXD131373:OXD196895 OXD196909:OXD262431 OXD262445:OXD327967 OXD327981:OXD393503 OXD393517:OXD459039 OXD459053:OXD524575 OXD524589:OXD590111 OXD590125:OXD655647 OXD655661:OXD721183 OXD721197:OXD786719 OXD786733:OXD852255 OXD852269:OXD917791 OXD917805:OXD983327 OXD983341:OXD1048576 OXK314:OXK316 PGZ312:PGZ313 PGZ317:PGZ65823 PGZ65837:PGZ131359 PGZ131373:PGZ196895 PGZ196909:PGZ262431 PGZ262445:PGZ327967 PGZ327981:PGZ393503 PGZ393517:PGZ459039 PGZ459053:PGZ524575 PGZ524589:PGZ590111 PGZ590125:PGZ655647 PGZ655661:PGZ721183 PGZ721197:PGZ786719 PGZ786733:PGZ852255 PGZ852269:PGZ917791 PGZ917805:PGZ983327 PGZ983341:PGZ1048576 PHG314:PHG316 PQV312:PQV313 PQV317:PQV65823 PQV65837:PQV131359 PQV131373:PQV196895 PQV196909:PQV262431 PQV262445:PQV327967 PQV327981:PQV393503 PQV393517:PQV459039 PQV459053:PQV524575 PQV524589:PQV590111 PQV590125:PQV655647 PQV655661:PQV721183 PQV721197:PQV786719 PQV786733:PQV852255 PQV852269:PQV917791 PQV917805:PQV983327 PQV983341:PQV1048576 PRC314:PRC316 QAR312:QAR313 QAR317:QAR65823 QAR65837:QAR131359 QAR131373:QAR196895 QAR196909:QAR262431 QAR262445:QAR327967 QAR327981:QAR393503 QAR393517:QAR459039 QAR459053:QAR524575 QAR524589:QAR590111 QAR590125:QAR655647 QAR655661:QAR721183 QAR721197:QAR786719 QAR786733:QAR852255 QAR852269:QAR917791 QAR917805:QAR983327 QAR983341:QAR1048576 QAY314:QAY316 QKN312:QKN313 QKN317:QKN65823 QKN65837:QKN131359 QKN131373:QKN196895 QKN196909:QKN262431 QKN262445:QKN327967 QKN327981:QKN393503 QKN393517:QKN459039 QKN459053:QKN524575 QKN524589:QKN590111 QKN590125:QKN655647 QKN655661:QKN721183 QKN721197:QKN786719 QKN786733:QKN852255 QKN852269:QKN917791 QKN917805:QKN983327 QKN983341:QKN1048576 QKU314:QKU316 QUJ312:QUJ313 QUJ317:QUJ65823 QUJ65837:QUJ131359 QUJ131373:QUJ196895 QUJ196909:QUJ262431 QUJ262445:QUJ327967 QUJ327981:QUJ393503 QUJ393517:QUJ459039 QUJ459053:QUJ524575 QUJ524589:QUJ590111 QUJ590125:QUJ655647 QUJ655661:QUJ721183 QUJ721197:QUJ786719 QUJ786733:QUJ852255 QUJ852269:QUJ917791 QUJ917805:QUJ983327 QUJ983341:QUJ1048576 QUQ314:QUQ316 REF312:REF313 REF317:REF65823 REF65837:REF131359 REF131373:REF196895 REF196909:REF262431 REF262445:REF327967 REF327981:REF393503 REF393517:REF459039 REF459053:REF524575 REF524589:REF590111 REF590125:REF655647 REF655661:REF721183 REF721197:REF786719 REF786733:REF852255 REF852269:REF917791 REF917805:REF983327 REF983341:REF1048576 REM314:REM316 ROB312:ROB313 ROB317:ROB65823 ROB65837:ROB131359 ROB131373:ROB196895 ROB196909:ROB262431 ROB262445:ROB327967 ROB327981:ROB393503 ROB393517:ROB459039 ROB459053:ROB524575 ROB524589:ROB590111 ROB590125:ROB655647 ROB655661:ROB721183 ROB721197:ROB786719 ROB786733:ROB852255 ROB852269:ROB917791 ROB917805:ROB983327 ROB983341:ROB1048576 ROI314:ROI316 RXX312:RXX313 RXX317:RXX65823 RXX65837:RXX131359 RXX131373:RXX196895 RXX196909:RXX262431 RXX262445:RXX327967 RXX327981:RXX393503 RXX393517:RXX459039 RXX459053:RXX524575 RXX524589:RXX590111 RXX590125:RXX655647 RXX655661:RXX721183 RXX721197:RXX786719 RXX786733:RXX852255 RXX852269:RXX917791 RXX917805:RXX983327 RXX983341:RXX1048576 RYE314:RYE316 SHT312:SHT313 SHT317:SHT65823 SHT65837:SHT131359 SHT131373:SHT196895 SHT196909:SHT262431 SHT262445:SHT327967 SHT327981:SHT393503 SHT393517:SHT459039 SHT459053:SHT524575 SHT524589:SHT590111 SHT590125:SHT655647 SHT655661:SHT721183 SHT721197:SHT786719 SHT786733:SHT852255 SHT852269:SHT917791 SHT917805:SHT983327 SHT983341:SHT1048576 SIA314:SIA316 SRP312:SRP313 SRP317:SRP65823 SRP65837:SRP131359 SRP131373:SRP196895 SRP196909:SRP262431 SRP262445:SRP327967 SRP327981:SRP393503 SRP393517:SRP459039 SRP459053:SRP524575 SRP524589:SRP590111 SRP590125:SRP655647 SRP655661:SRP721183 SRP721197:SRP786719 SRP786733:SRP852255 SRP852269:SRP917791 SRP917805:SRP983327 SRP983341:SRP1048576 SRW314:SRW316 TBL312:TBL313 TBL317:TBL65823 TBL65837:TBL131359 TBL131373:TBL196895 TBL196909:TBL262431 TBL262445:TBL327967 TBL327981:TBL393503 TBL393517:TBL459039 TBL459053:TBL524575 TBL524589:TBL590111 TBL590125:TBL655647 TBL655661:TBL721183 TBL721197:TBL786719 TBL786733:TBL852255 TBL852269:TBL917791 TBL917805:TBL983327 TBL983341:TBL1048576 TBS314:TBS316 TLH312:TLH313 TLH317:TLH65823 TLH65837:TLH131359 TLH131373:TLH196895 TLH196909:TLH262431 TLH262445:TLH327967 TLH327981:TLH393503 TLH393517:TLH459039 TLH459053:TLH524575 TLH524589:TLH590111 TLH590125:TLH655647 TLH655661:TLH721183 TLH721197:TLH786719 TLH786733:TLH852255 TLH852269:TLH917791 TLH917805:TLH983327 TLH983341:TLH1048576 TLO314:TLO316 TVD312:TVD313 TVD317:TVD65823 TVD65837:TVD131359 TVD131373:TVD196895 TVD196909:TVD262431 TVD262445:TVD327967 TVD327981:TVD393503 TVD393517:TVD459039 TVD459053:TVD524575 TVD524589:TVD590111 TVD590125:TVD655647 TVD655661:TVD721183 TVD721197:TVD786719 TVD786733:TVD852255 TVD852269:TVD917791 TVD917805:TVD983327 TVD983341:TVD1048576 TVK314:TVK316 UEZ312:UEZ313 UEZ317:UEZ65823 UEZ65837:UEZ131359 UEZ131373:UEZ196895 UEZ196909:UEZ262431 UEZ262445:UEZ327967 UEZ327981:UEZ393503 UEZ393517:UEZ459039 UEZ459053:UEZ524575 UEZ524589:UEZ590111 UEZ590125:UEZ655647 UEZ655661:UEZ721183 UEZ721197:UEZ786719 UEZ786733:UEZ852255 UEZ852269:UEZ917791 UEZ917805:UEZ983327 UEZ983341:UEZ1048576 UFG314:UFG316 UOV312:UOV313 UOV317:UOV65823 UOV65837:UOV131359 UOV131373:UOV196895 UOV196909:UOV262431 UOV262445:UOV327967 UOV327981:UOV393503 UOV393517:UOV459039 UOV459053:UOV524575 UOV524589:UOV590111 UOV590125:UOV655647 UOV655661:UOV721183 UOV721197:UOV786719 UOV786733:UOV852255 UOV852269:UOV917791 UOV917805:UOV983327 UOV983341:UOV1048576 UPC314:UPC316 UYR312:UYR313 UYR317:UYR65823 UYR65837:UYR131359 UYR131373:UYR196895 UYR196909:UYR262431 UYR262445:UYR327967 UYR327981:UYR393503 UYR393517:UYR459039 UYR459053:UYR524575 UYR524589:UYR590111 UYR590125:UYR655647 UYR655661:UYR721183 UYR721197:UYR786719 UYR786733:UYR852255 UYR852269:UYR917791 UYR917805:UYR983327 UYR983341:UYR1048576 UYY314:UYY316 VIN312:VIN313 VIN317:VIN65823 VIN65837:VIN131359 VIN131373:VIN196895 VIN196909:VIN262431 VIN262445:VIN327967 VIN327981:VIN393503 VIN393517:VIN459039 VIN459053:VIN524575 VIN524589:VIN590111 VIN590125:VIN655647 VIN655661:VIN721183 VIN721197:VIN786719 VIN786733:VIN852255 VIN852269:VIN917791 VIN917805:VIN983327 VIN983341:VIN1048576 VIU314:VIU316 VSJ312:VSJ313 VSJ317:VSJ65823 VSJ65837:VSJ131359 VSJ131373:VSJ196895 VSJ196909:VSJ262431 VSJ262445:VSJ327967 VSJ327981:VSJ393503 VSJ393517:VSJ459039 VSJ459053:VSJ524575 VSJ524589:VSJ590111 VSJ590125:VSJ655647 VSJ655661:VSJ721183 VSJ721197:VSJ786719 VSJ786733:VSJ852255 VSJ852269:VSJ917791 VSJ917805:VSJ983327 VSJ983341:VSJ1048576 VSQ314:VSQ316 WCF312:WCF313 WCF317:WCF65823 WCF65837:WCF131359 WCF131373:WCF196895 WCF196909:WCF262431 WCF262445:WCF327967 WCF327981:WCF393503 WCF393517:WCF459039 WCF459053:WCF524575 WCF524589:WCF590111 WCF590125:WCF655647 WCF655661:WCF721183 WCF721197:WCF786719 WCF786733:WCF852255 WCF852269:WCF917791 WCF917805:WCF983327 WCF983341:WCF1048576 WCM314:WCM316 WMB312:WMB313 WMB317:WMB65823 WMB65837:WMB131359 WMB131373:WMB196895 WMB196909:WMB262431 WMB262445:WMB327967 WMB327981:WMB393503 WMB393517:WMB459039 WMB459053:WMB524575 WMB524589:WMB590111 WMB590125:WMB655647 WMB655661:WMB721183 WMB721197:WMB786719 WMB786733:WMB852255 WMB852269:WMB917791 WMB917805:WMB983327 WMB983341:WMB1048576 WMI314:WMI316 WVX312:WVX313 WVX317:WVX65823 WVX65837:WVX131359 WVX131373:WVX196895 WVX196909:WVX262431 WVX262445:WVX327967 WVX327981:WVX393503 WVX393517:WVX459039 WVX459053:WVX524575 WVX524589:WVX590111 WVX590125:WVX655647 WVX655661:WVX721183 WVX721197:WVX786719 WVX786733:WVX852255 WVX852269:WVX917791 WVX917805:WVX983327 WVX983341:WVX1048576 WWE314:WWE316">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