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<sst xmlns="http://schemas.openxmlformats.org/spreadsheetml/2006/main" count="520" uniqueCount="270">
  <si>
    <t>中国人民财产保险股份有限公司河北省分公司种植险及森林保险承保公示清单</t>
  </si>
  <si>
    <t>投保组织者：</t>
  </si>
  <si>
    <t>投保时间：</t>
  </si>
  <si>
    <t>魏县回隆镇孔大汪村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</si>
  <si>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</si>
  <si>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</si>
  <si>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</si>
  <si>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</si>
  <si>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</si>
  <si>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</si>
  <si>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</si>
  <si>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</si>
  <si>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</si>
  <si>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</si>
  <si>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</si>
  <si>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</si>
  <si>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李现臣</t>
  </si>
  <si>
    <t>小麦完全成本保险</t>
  </si>
  <si>
    <t>闫清梅</t>
  </si>
  <si>
    <t>崔长林</t>
  </si>
  <si>
    <t>崔长河</t>
  </si>
  <si>
    <t>王双成</t>
  </si>
  <si>
    <t>王顺井</t>
  </si>
  <si>
    <t>王文连</t>
  </si>
  <si>
    <t>孔凡军</t>
  </si>
  <si>
    <t>王文海</t>
  </si>
  <si>
    <t>孔庆义</t>
  </si>
  <si>
    <t>孔祥顺</t>
  </si>
  <si>
    <t>孔令文</t>
  </si>
  <si>
    <t>王孟东</t>
  </si>
  <si>
    <t>王克先</t>
  </si>
  <si>
    <t>王书生</t>
  </si>
  <si>
    <t>孔祥贞</t>
  </si>
  <si>
    <t>王书玉</t>
  </si>
  <si>
    <t>孔会香</t>
  </si>
  <si>
    <t>王发生</t>
  </si>
  <si>
    <t>申德州</t>
  </si>
  <si>
    <t>王克杰</t>
  </si>
  <si>
    <t>申贵华</t>
  </si>
  <si>
    <t>申贵喜</t>
  </si>
  <si>
    <t>王坤</t>
  </si>
  <si>
    <t>孔孟学</t>
  </si>
  <si>
    <t>李金云</t>
  </si>
  <si>
    <t>申德运</t>
  </si>
  <si>
    <t>王书井</t>
  </si>
  <si>
    <t>王油弟</t>
  </si>
  <si>
    <t>王书贵</t>
  </si>
  <si>
    <t>王克新</t>
  </si>
  <si>
    <t>孔德林</t>
  </si>
  <si>
    <t>李双秀</t>
  </si>
  <si>
    <t>孔祥春</t>
  </si>
  <si>
    <t>步云龙</t>
  </si>
  <si>
    <t>申关印</t>
  </si>
  <si>
    <t>申长旺</t>
  </si>
  <si>
    <t>王明君</t>
  </si>
  <si>
    <t>孔庆书</t>
  </si>
  <si>
    <t>王同</t>
  </si>
  <si>
    <t>王四林</t>
  </si>
  <si>
    <t>王巧梅</t>
  </si>
  <si>
    <t>宋可有</t>
  </si>
  <si>
    <t>胡连</t>
  </si>
  <si>
    <t>王才学</t>
  </si>
  <si>
    <t>孔秀芹</t>
  </si>
  <si>
    <t>孔祥青</t>
  </si>
  <si>
    <t>孔文祥</t>
  </si>
  <si>
    <t>王会才</t>
  </si>
  <si>
    <t>孔祥瑞</t>
  </si>
  <si>
    <t>王书林</t>
  </si>
  <si>
    <t>申群</t>
  </si>
  <si>
    <t>王虽印</t>
  </si>
  <si>
    <t>王付希</t>
  </si>
  <si>
    <t>李玉恩</t>
  </si>
  <si>
    <t>孔祥永</t>
  </si>
  <si>
    <t>王军</t>
  </si>
  <si>
    <t>孔祥明</t>
  </si>
  <si>
    <t>孔凡智</t>
  </si>
  <si>
    <t>王墨林</t>
  </si>
  <si>
    <t>王双林</t>
  </si>
  <si>
    <t>王运才</t>
  </si>
  <si>
    <t>王凤祥</t>
  </si>
  <si>
    <t>李张玉</t>
  </si>
  <si>
    <t>王双有</t>
  </si>
  <si>
    <t>刘香云</t>
  </si>
  <si>
    <t>王牛四</t>
  </si>
  <si>
    <t>孔付德</t>
  </si>
  <si>
    <t>孔凡民</t>
  </si>
  <si>
    <t>孔祥锋</t>
  </si>
  <si>
    <t>申群希</t>
  </si>
  <si>
    <t>王普</t>
  </si>
  <si>
    <t>申清朝</t>
  </si>
  <si>
    <t>王有成</t>
  </si>
  <si>
    <t>王桃林</t>
  </si>
  <si>
    <t>孔贵德</t>
  </si>
  <si>
    <t>王贞气</t>
  </si>
  <si>
    <t>孔清运</t>
  </si>
  <si>
    <t>申三得</t>
  </si>
  <si>
    <t>孔张焕</t>
  </si>
  <si>
    <t>王鹤明</t>
  </si>
  <si>
    <t>孔凡熙</t>
  </si>
  <si>
    <t>孔凡振</t>
  </si>
  <si>
    <t>王元景</t>
  </si>
  <si>
    <t>王书风</t>
  </si>
  <si>
    <t>孔凡怀</t>
  </si>
  <si>
    <t>申文希</t>
  </si>
  <si>
    <t>孔社祥</t>
  </si>
  <si>
    <t>王如得</t>
  </si>
  <si>
    <t>王孬德</t>
  </si>
  <si>
    <t>王文禄</t>
  </si>
  <si>
    <t>王克迎</t>
  </si>
  <si>
    <t>孔国兰</t>
  </si>
  <si>
    <t>王书庆</t>
  </si>
  <si>
    <t>马九斤</t>
  </si>
  <si>
    <t>王天学</t>
  </si>
  <si>
    <t>王臣德</t>
  </si>
  <si>
    <t>闫贵凤</t>
  </si>
  <si>
    <t>孔章成</t>
  </si>
  <si>
    <t>王新得</t>
  </si>
  <si>
    <t>申林得</t>
  </si>
  <si>
    <t>王章迷</t>
  </si>
  <si>
    <t>王天所</t>
  </si>
  <si>
    <t>王文元</t>
  </si>
  <si>
    <t>王书章</t>
  </si>
  <si>
    <t>王合林</t>
  </si>
  <si>
    <t>宋来有</t>
  </si>
  <si>
    <t>王法海</t>
  </si>
  <si>
    <t>王克章</t>
  </si>
  <si>
    <t>申运海</t>
  </si>
  <si>
    <t>王新才</t>
  </si>
  <si>
    <t>王海学</t>
  </si>
  <si>
    <t>王卫学</t>
  </si>
  <si>
    <t>申章明</t>
  </si>
  <si>
    <t>王玉平</t>
  </si>
  <si>
    <t>王关得</t>
  </si>
  <si>
    <t>王林生</t>
  </si>
  <si>
    <t>孔运平</t>
  </si>
  <si>
    <t>张书成</t>
  </si>
  <si>
    <t>张虽希</t>
  </si>
  <si>
    <t>王春喜</t>
  </si>
  <si>
    <t>申章存</t>
  </si>
  <si>
    <t>孔清果</t>
  </si>
  <si>
    <t>申保元</t>
  </si>
  <si>
    <t>许改珍</t>
  </si>
  <si>
    <t>王平张</t>
  </si>
  <si>
    <t>孔凡宇</t>
  </si>
  <si>
    <t>孔五德</t>
  </si>
  <si>
    <t>王学德</t>
  </si>
  <si>
    <t>王福</t>
  </si>
  <si>
    <t>孔祥成</t>
  </si>
  <si>
    <t>王水井</t>
  </si>
  <si>
    <t>王会林</t>
  </si>
  <si>
    <t>孔留所</t>
  </si>
  <si>
    <t>王中学</t>
  </si>
  <si>
    <t>孔章稳</t>
  </si>
  <si>
    <t>王利得</t>
  </si>
  <si>
    <t>吴保玲</t>
  </si>
  <si>
    <t>王全有</t>
  </si>
  <si>
    <t>王现良</t>
  </si>
  <si>
    <t>王春生</t>
  </si>
  <si>
    <t>崔世华</t>
  </si>
  <si>
    <t>王克禄</t>
  </si>
  <si>
    <t>孔玉春</t>
  </si>
  <si>
    <t>王玉景</t>
  </si>
  <si>
    <t>王万张</t>
  </si>
  <si>
    <t>马保顺</t>
  </si>
  <si>
    <t>焦同喜</t>
  </si>
  <si>
    <t>王现军</t>
  </si>
  <si>
    <t>申章景</t>
  </si>
  <si>
    <t>贾海成</t>
  </si>
  <si>
    <t>王章兰</t>
  </si>
  <si>
    <t>步运领</t>
  </si>
  <si>
    <t>王顺有</t>
  </si>
  <si>
    <t>王会堂</t>
  </si>
  <si>
    <t>王付有</t>
  </si>
  <si>
    <t>王新张</t>
  </si>
  <si>
    <t>连爱如</t>
  </si>
  <si>
    <t>孔凡杰</t>
  </si>
  <si>
    <t>申三孬</t>
  </si>
  <si>
    <t>王海林</t>
  </si>
  <si>
    <t>孔庆章</t>
  </si>
  <si>
    <t>王双振</t>
  </si>
  <si>
    <t>王爱芬</t>
  </si>
  <si>
    <t>宋长有</t>
  </si>
  <si>
    <t>王学军</t>
  </si>
  <si>
    <t>王发群</t>
  </si>
  <si>
    <t>王贺喜</t>
  </si>
  <si>
    <t>孔合成</t>
  </si>
  <si>
    <t>王双希</t>
  </si>
  <si>
    <t>孔凤玲</t>
  </si>
  <si>
    <t>李书恩</t>
  </si>
  <si>
    <t>王金学</t>
  </si>
  <si>
    <t>孔运书</t>
  </si>
  <si>
    <t>孔红希</t>
  </si>
  <si>
    <t>韩运芳</t>
  </si>
  <si>
    <t>王根生</t>
  </si>
  <si>
    <t>王智</t>
  </si>
  <si>
    <t>申文安</t>
  </si>
  <si>
    <t>孔合顺</t>
  </si>
  <si>
    <t>孔大君</t>
  </si>
  <si>
    <t>孔清军</t>
  </si>
  <si>
    <t>王清希</t>
  </si>
  <si>
    <t>申永存</t>
  </si>
  <si>
    <t>孔祥杰</t>
  </si>
  <si>
    <t>孔双井</t>
  </si>
  <si>
    <t>王天明</t>
  </si>
  <si>
    <t>王新</t>
  </si>
  <si>
    <t>申宪顺</t>
  </si>
  <si>
    <t>王希顺</t>
  </si>
  <si>
    <t>孔祥义</t>
  </si>
  <si>
    <t>王新堂</t>
  </si>
  <si>
    <t>孔俊才</t>
  </si>
  <si>
    <t>孔忠海</t>
  </si>
  <si>
    <t>王学</t>
  </si>
  <si>
    <t>申运存</t>
  </si>
  <si>
    <t>王明洲</t>
  </si>
  <si>
    <t>张瑞芬</t>
  </si>
  <si>
    <t>孔文生</t>
  </si>
  <si>
    <t>孔海河</t>
  </si>
  <si>
    <t>孔关所</t>
  </si>
  <si>
    <t>孔合军</t>
  </si>
  <si>
    <t>孔合林</t>
  </si>
  <si>
    <t>孔瑞平</t>
  </si>
  <si>
    <t>申宪平</t>
  </si>
  <si>
    <t>支双平</t>
  </si>
  <si>
    <t>王群章</t>
  </si>
  <si>
    <t>王海清</t>
  </si>
  <si>
    <t>申文亮</t>
  </si>
  <si>
    <t>王文锋</t>
  </si>
  <si>
    <t>王现堂</t>
  </si>
  <si>
    <t>王书成</t>
  </si>
  <si>
    <t>王运文</t>
  </si>
  <si>
    <t>申希群</t>
  </si>
  <si>
    <t>孔庆雪</t>
  </si>
  <si>
    <t>宋五群</t>
  </si>
  <si>
    <t>孔胜利</t>
  </si>
  <si>
    <t>孔张林</t>
  </si>
  <si>
    <t>申海永</t>
  </si>
  <si>
    <t>王双军</t>
  </si>
  <si>
    <t>孔国军</t>
  </si>
  <si>
    <t>王俊章</t>
  </si>
  <si>
    <t>王爱民</t>
  </si>
  <si>
    <t>王彩君</t>
  </si>
  <si>
    <t>王清军</t>
  </si>
  <si>
    <t>孔运良</t>
  </si>
  <si>
    <t>申海文</t>
  </si>
  <si>
    <t>孔林成</t>
  </si>
  <si>
    <t>王振海</t>
  </si>
  <si>
    <t>王春井</t>
  </si>
  <si>
    <t>王俊海</t>
  </si>
  <si>
    <t>孔庆智</t>
  </si>
  <si>
    <t>孔三孬</t>
  </si>
  <si>
    <t>王如海</t>
  </si>
  <si>
    <t>孔卫民</t>
  </si>
  <si>
    <t>支现广</t>
  </si>
  <si>
    <t>孔志峰</t>
  </si>
  <si>
    <t>申海禄</t>
  </si>
  <si>
    <t>孔艳军</t>
  </si>
  <si>
    <t>王国波</t>
  </si>
  <si>
    <t>宋妹强</t>
  </si>
  <si>
    <t>王爱波</t>
  </si>
  <si>
    <t>李现忠</t>
  </si>
  <si>
    <t>孔俊魁</t>
  </si>
  <si>
    <t>孔艳龙</t>
  </si>
  <si>
    <t>王玉发</t>
  </si>
  <si>
    <t>王德印</t>
  </si>
  <si>
    <t>王付才</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</si>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</sst>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0"/>
      <name val="宋体"/>
      <charset val="0"/>
      <scheme val="minor"/>
    </font>
    <font>
      <sz val="11"/>
      <color theme="1"/>
      <name val="宋体"/>
      <charset val="0"/>
      <scheme val="minor"/>
    </font>
    <font>
      <i/>
      <sz val="11"/>
      <color rgb="FF7F7F7F"/>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rgb="FFFFEB9C"/>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3"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8" fillId="1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5" borderId="3" applyNumberFormat="0" applyFont="0" applyAlignment="0" applyProtection="0">
      <alignment vertical="center"/>
    </xf>
    <xf numFmtId="0" fontId="8" fillId="19"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8" fillId="7" borderId="0" applyNumberFormat="0" applyBorder="0" applyAlignment="0" applyProtection="0">
      <alignment vertical="center"/>
    </xf>
    <xf numFmtId="0" fontId="19" fillId="0" borderId="8" applyNumberFormat="0" applyFill="0" applyAlignment="0" applyProtection="0">
      <alignment vertical="center"/>
    </xf>
    <xf numFmtId="0" fontId="8" fillId="23" borderId="0" applyNumberFormat="0" applyBorder="0" applyAlignment="0" applyProtection="0">
      <alignment vertical="center"/>
    </xf>
    <xf numFmtId="0" fontId="23" fillId="24" borderId="9" applyNumberFormat="0" applyAlignment="0" applyProtection="0">
      <alignment vertical="center"/>
    </xf>
    <xf numFmtId="0" fontId="24" fillId="24" borderId="4" applyNumberFormat="0" applyAlignment="0" applyProtection="0">
      <alignment vertical="center"/>
    </xf>
    <xf numFmtId="0" fontId="25" fillId="26" borderId="10" applyNumberFormat="0" applyAlignment="0" applyProtection="0">
      <alignment vertical="center"/>
    </xf>
    <xf numFmtId="0" fontId="9" fillId="22" borderId="0" applyNumberFormat="0" applyBorder="0" applyAlignment="0" applyProtection="0">
      <alignment vertical="center"/>
    </xf>
    <xf numFmtId="0" fontId="8" fillId="28" borderId="0" applyNumberFormat="0" applyBorder="0" applyAlignment="0" applyProtection="0">
      <alignment vertical="center"/>
    </xf>
    <xf numFmtId="0" fontId="22" fillId="0" borderId="7" applyNumberFormat="0" applyFill="0" applyAlignment="0" applyProtection="0">
      <alignment vertical="center"/>
    </xf>
    <xf numFmtId="0" fontId="18" fillId="0" borderId="5" applyNumberFormat="0" applyFill="0" applyAlignment="0" applyProtection="0">
      <alignment vertical="center"/>
    </xf>
    <xf numFmtId="0" fontId="12" fillId="9" borderId="0" applyNumberFormat="0" applyBorder="0" applyAlignment="0" applyProtection="0">
      <alignment vertical="center"/>
    </xf>
    <xf numFmtId="0" fontId="26" fillId="29" borderId="0" applyNumberFormat="0" applyBorder="0" applyAlignment="0" applyProtection="0">
      <alignment vertical="center"/>
    </xf>
    <xf numFmtId="0" fontId="9" fillId="16" borderId="0" applyNumberFormat="0" applyBorder="0" applyAlignment="0" applyProtection="0">
      <alignment vertical="center"/>
    </xf>
    <xf numFmtId="0" fontId="8" fillId="25" borderId="0" applyNumberFormat="0" applyBorder="0" applyAlignment="0" applyProtection="0">
      <alignment vertical="center"/>
    </xf>
    <xf numFmtId="0" fontId="9" fillId="18" borderId="0" applyNumberFormat="0" applyBorder="0" applyAlignment="0" applyProtection="0">
      <alignment vertical="center"/>
    </xf>
    <xf numFmtId="0" fontId="9" fillId="33" borderId="0" applyNumberFormat="0" applyBorder="0" applyAlignment="0" applyProtection="0">
      <alignment vertical="center"/>
    </xf>
    <xf numFmtId="0" fontId="9" fillId="32" borderId="0" applyNumberFormat="0" applyBorder="0" applyAlignment="0" applyProtection="0">
      <alignment vertical="center"/>
    </xf>
    <xf numFmtId="0" fontId="9" fillId="21" borderId="0" applyNumberFormat="0" applyBorder="0" applyAlignment="0" applyProtection="0">
      <alignment vertical="center"/>
    </xf>
    <xf numFmtId="0" fontId="8" fillId="15" borderId="0" applyNumberFormat="0" applyBorder="0" applyAlignment="0" applyProtection="0">
      <alignment vertical="center"/>
    </xf>
    <xf numFmtId="0" fontId="8" fillId="2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8" fillId="3" borderId="0" applyNumberFormat="0" applyBorder="0" applyAlignment="0" applyProtection="0">
      <alignment vertical="center"/>
    </xf>
    <xf numFmtId="0" fontId="9" fillId="6" borderId="0" applyNumberFormat="0" applyBorder="0" applyAlignment="0" applyProtection="0">
      <alignment vertical="center"/>
    </xf>
    <xf numFmtId="0" fontId="8" fillId="12" borderId="0" applyNumberFormat="0" applyBorder="0" applyAlignment="0" applyProtection="0">
      <alignment vertical="center"/>
    </xf>
    <xf numFmtId="0" fontId="8" fillId="31" borderId="0" applyNumberFormat="0" applyBorder="0" applyAlignment="0" applyProtection="0">
      <alignment vertical="center"/>
    </xf>
    <xf numFmtId="0" fontId="9" fillId="27" borderId="0" applyNumberFormat="0" applyBorder="0" applyAlignment="0" applyProtection="0">
      <alignment vertical="center"/>
    </xf>
    <xf numFmtId="0" fontId="8" fillId="30" borderId="0" applyNumberFormat="0" applyBorder="0" applyAlignment="0" applyProtection="0">
      <alignment vertical="center"/>
    </xf>
  </cellStyleXfs>
  <cellXfs count="40">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2" xfId="0" applyFont="1" applyFill="1" applyBorder="1" applyAlignment="1">
      <alignment horizontal="center" vertical="center" wrapText="1"/>
    </xf>
    <xf numFmtId="0" fontId="1" fillId="0" borderId="1" xfId="0" applyFont="1" applyBorder="1" applyAlignment="1">
      <alignment horizontal="center" vertical="center"/>
    </xf>
    <xf numFmtId="176" fontId="7" fillId="0" borderId="1" xfId="0" applyNumberFormat="1"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8"/>
  <sheetViews>
    <sheetView tabSelected="1" workbookViewId="0">
      <selection activeCell="L19" sqref="L19"/>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7" customWidth="1"/>
    <col min="7" max="7" width="11" style="7" customWidth="1"/>
    <col min="8" max="10" width="11.75" style="5"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9"/>
      <c r="E1" s="8"/>
      <c r="F1" s="8"/>
      <c r="G1" s="8"/>
      <c r="H1" s="9"/>
      <c r="I1" s="9"/>
      <c r="J1" s="9"/>
      <c r="K1" s="8"/>
      <c r="L1" s="8"/>
      <c r="M1" s="27"/>
      <c r="N1" s="27"/>
    </row>
    <row r="2" ht="30" customHeight="1" spans="1:9">
      <c r="A2" s="10" t="s">
        <v>1</v>
      </c>
      <c r="B2" s="10"/>
      <c r="C2" s="10"/>
      <c r="D2" s="11"/>
      <c r="E2" s="12"/>
      <c r="H2" s="11" t="s">
        <v>2</v>
      </c>
      <c r="I2" s="11"/>
    </row>
    <row r="3" ht="22.5" customHeight="1" spans="1:8">
      <c r="A3" s="10" t="s">
        <v>3</v>
      </c>
      <c r="B3" s="10"/>
      <c r="C3" s="10"/>
      <c r="D3" s="13"/>
      <c r="E3" s="14"/>
      <c r="F3" s="12"/>
      <c r="G3" s="15"/>
      <c r="H3" s="11"/>
    </row>
    <row r="4" s="2" customFormat="1" ht="38.25" customHeight="1" spans="1:12">
      <c r="A4" s="16" t="s">
        <v>4</v>
      </c>
      <c r="B4" s="17" t="s">
        <v>5</v>
      </c>
      <c r="C4" s="17" t="s">
        <v>6</v>
      </c>
      <c r="D4" s="18" t="s">
        <v>7</v>
      </c>
      <c r="E4" s="16" t="s">
        <v>8</v>
      </c>
      <c r="F4" s="16" t="s">
        <v>9</v>
      </c>
      <c r="G4" s="16" t="s">
        <v>10</v>
      </c>
      <c r="H4" s="19" t="s">
        <v>11</v>
      </c>
      <c r="I4" s="19" t="s">
        <v>12</v>
      </c>
      <c r="J4" s="19" t="s">
        <v>13</v>
      </c>
      <c r="K4" s="16" t="s">
        <v>14</v>
      </c>
      <c r="L4" s="16" t="s">
        <v>15</v>
      </c>
    </row>
    <row r="5" s="3" customFormat="1" ht="15.75" customHeight="1" spans="1:12">
      <c r="A5" s="20">
        <v>1</v>
      </c>
      <c r="B5" s="21" t="s">
        <v>16</v>
      </c>
      <c r="C5" s="22" t="s">
        <v>17</v>
      </c>
      <c r="D5" s="23">
        <v>2.8299999999997</v>
      </c>
      <c r="E5" s="24">
        <v>0.0358</v>
      </c>
      <c r="F5" s="20">
        <v>950</v>
      </c>
      <c r="G5" s="20">
        <f>D5*F5</f>
        <v>2688.49999999971</v>
      </c>
      <c r="H5" s="25">
        <f>D5*34*0.2</f>
        <v>19.243999999998</v>
      </c>
      <c r="I5" s="25">
        <f>D5*34*0.45</f>
        <v>43.2989999999954</v>
      </c>
      <c r="J5" s="25">
        <f>D5*34*0.35</f>
        <v>33.6769999999964</v>
      </c>
      <c r="K5" s="28"/>
      <c r="L5" s="28"/>
    </row>
    <row r="6" ht="15.75" customHeight="1" spans="1:12">
      <c r="A6" s="26">
        <v>2</v>
      </c>
      <c r="B6" s="21" t="s">
        <v>18</v>
      </c>
      <c r="C6" s="22" t="s">
        <v>17</v>
      </c>
      <c r="D6" s="23">
        <v>5.06999999999994</v>
      </c>
      <c r="E6" s="24">
        <v>0.0358</v>
      </c>
      <c r="F6" s="20">
        <v>950</v>
      </c>
      <c r="G6" s="20">
        <f t="shared" ref="G6:G37" si="0">D6*F6</f>
        <v>4816.49999999994</v>
      </c>
      <c r="H6" s="25">
        <f>D6*34*0.2</f>
        <v>34.4759999999996</v>
      </c>
      <c r="I6" s="25">
        <f>D6*34*0.45</f>
        <v>77.5709999999991</v>
      </c>
      <c r="J6" s="25">
        <f>D6*34*0.35</f>
        <v>60.3329999999993</v>
      </c>
      <c r="K6" s="29"/>
      <c r="L6" s="29"/>
    </row>
    <row r="7" ht="15.75" customHeight="1" spans="1:12">
      <c r="A7" s="26">
        <v>3</v>
      </c>
      <c r="B7" s="21" t="s">
        <v>19</v>
      </c>
      <c r="C7" s="22" t="s">
        <v>17</v>
      </c>
      <c r="D7" s="23">
        <v>2.80999999999995</v>
      </c>
      <c r="E7" s="24">
        <v>0.0358</v>
      </c>
      <c r="F7" s="20">
        <v>950</v>
      </c>
      <c r="G7" s="20">
        <f t="shared" si="0"/>
        <v>2669.49999999995</v>
      </c>
      <c r="H7" s="25">
        <f t="shared" ref="H7:H70" si="1">D7*34*0.2</f>
        <v>19.1079999999997</v>
      </c>
      <c r="I7" s="25">
        <f t="shared" ref="I7:I70" si="2">D7*34*0.45</f>
        <v>42.9929999999992</v>
      </c>
      <c r="J7" s="25">
        <f t="shared" ref="J7:J70" si="3">D7*34*0.35</f>
        <v>33.4389999999994</v>
      </c>
      <c r="K7" s="29"/>
      <c r="L7" s="29"/>
    </row>
    <row r="8" ht="15.75" customHeight="1" spans="1:12">
      <c r="A8" s="26">
        <v>4</v>
      </c>
      <c r="B8" s="21" t="s">
        <v>20</v>
      </c>
      <c r="C8" s="22" t="s">
        <v>17</v>
      </c>
      <c r="D8" s="23">
        <v>3</v>
      </c>
      <c r="E8" s="24">
        <v>0.0358</v>
      </c>
      <c r="F8" s="20">
        <v>950</v>
      </c>
      <c r="G8" s="20">
        <f t="shared" si="0"/>
        <v>2850</v>
      </c>
      <c r="H8" s="25">
        <f t="shared" si="1"/>
        <v>20.4</v>
      </c>
      <c r="I8" s="25">
        <f t="shared" si="2"/>
        <v>45.9</v>
      </c>
      <c r="J8" s="25">
        <f t="shared" si="3"/>
        <v>35.7</v>
      </c>
      <c r="K8" s="29"/>
      <c r="L8" s="29"/>
    </row>
    <row r="9" ht="15.75" customHeight="1" spans="1:12">
      <c r="A9" s="20">
        <v>5</v>
      </c>
      <c r="B9" s="21" t="s">
        <v>21</v>
      </c>
      <c r="C9" s="22" t="s">
        <v>17</v>
      </c>
      <c r="D9" s="23">
        <v>5.27999999999975</v>
      </c>
      <c r="E9" s="24">
        <v>0.0358</v>
      </c>
      <c r="F9" s="20">
        <v>950</v>
      </c>
      <c r="G9" s="20">
        <f t="shared" si="0"/>
        <v>5015.99999999976</v>
      </c>
      <c r="H9" s="25">
        <f t="shared" si="1"/>
        <v>35.9039999999983</v>
      </c>
      <c r="I9" s="25">
        <f t="shared" si="2"/>
        <v>80.7839999999962</v>
      </c>
      <c r="J9" s="25">
        <f t="shared" si="3"/>
        <v>62.831999999997</v>
      </c>
      <c r="K9" s="29"/>
      <c r="L9" s="29"/>
    </row>
    <row r="10" ht="15.75" customHeight="1" spans="1:12">
      <c r="A10" s="26">
        <v>6</v>
      </c>
      <c r="B10" s="21" t="s">
        <v>22</v>
      </c>
      <c r="C10" s="22" t="s">
        <v>17</v>
      </c>
      <c r="D10" s="23">
        <v>3.9699999999998</v>
      </c>
      <c r="E10" s="24">
        <v>0.0358</v>
      </c>
      <c r="F10" s="20">
        <v>950</v>
      </c>
      <c r="G10" s="20">
        <f t="shared" si="0"/>
        <v>3771.49999999981</v>
      </c>
      <c r="H10" s="25">
        <f t="shared" si="1"/>
        <v>26.9959999999986</v>
      </c>
      <c r="I10" s="25">
        <f t="shared" si="2"/>
        <v>60.7409999999969</v>
      </c>
      <c r="J10" s="25">
        <f t="shared" si="3"/>
        <v>47.2429999999976</v>
      </c>
      <c r="K10" s="29"/>
      <c r="L10" s="29"/>
    </row>
    <row r="11" ht="15.75" customHeight="1" spans="1:12">
      <c r="A11" s="26">
        <v>7</v>
      </c>
      <c r="B11" s="21" t="s">
        <v>23</v>
      </c>
      <c r="C11" s="22" t="s">
        <v>17</v>
      </c>
      <c r="D11" s="23">
        <v>10.0000000000007</v>
      </c>
      <c r="E11" s="24">
        <v>0.0358</v>
      </c>
      <c r="F11" s="20">
        <v>950</v>
      </c>
      <c r="G11" s="20">
        <f t="shared" si="0"/>
        <v>9500.00000000067</v>
      </c>
      <c r="H11" s="25">
        <f t="shared" si="1"/>
        <v>68.0000000000048</v>
      </c>
      <c r="I11" s="25">
        <f t="shared" si="2"/>
        <v>153.000000000011</v>
      </c>
      <c r="J11" s="25">
        <f t="shared" si="3"/>
        <v>119.000000000008</v>
      </c>
      <c r="K11" s="29"/>
      <c r="L11" s="29"/>
    </row>
    <row r="12" ht="15.75" customHeight="1" spans="1:12">
      <c r="A12" s="26">
        <v>8</v>
      </c>
      <c r="B12" s="21" t="s">
        <v>24</v>
      </c>
      <c r="C12" s="22" t="s">
        <v>17</v>
      </c>
      <c r="D12" s="23">
        <v>2.80000000000018</v>
      </c>
      <c r="E12" s="24">
        <v>0.0358</v>
      </c>
      <c r="F12" s="20">
        <v>950</v>
      </c>
      <c r="G12" s="20">
        <f t="shared" si="0"/>
        <v>2660.00000000017</v>
      </c>
      <c r="H12" s="25">
        <f t="shared" si="1"/>
        <v>19.0400000000012</v>
      </c>
      <c r="I12" s="25">
        <f t="shared" si="2"/>
        <v>42.8400000000028</v>
      </c>
      <c r="J12" s="25">
        <f t="shared" si="3"/>
        <v>33.3200000000021</v>
      </c>
      <c r="K12" s="29"/>
      <c r="L12" s="29"/>
    </row>
    <row r="13" ht="15.75" customHeight="1" spans="1:12">
      <c r="A13" s="20">
        <v>9</v>
      </c>
      <c r="B13" s="21" t="s">
        <v>25</v>
      </c>
      <c r="C13" s="22" t="s">
        <v>17</v>
      </c>
      <c r="D13" s="23">
        <v>10.2299999999998</v>
      </c>
      <c r="E13" s="24">
        <v>0.0358</v>
      </c>
      <c r="F13" s="20">
        <v>950</v>
      </c>
      <c r="G13" s="20">
        <f t="shared" si="0"/>
        <v>9718.49999999981</v>
      </c>
      <c r="H13" s="25">
        <f t="shared" si="1"/>
        <v>69.5639999999986</v>
      </c>
      <c r="I13" s="25">
        <f t="shared" si="2"/>
        <v>156.518999999997</v>
      </c>
      <c r="J13" s="25">
        <f t="shared" si="3"/>
        <v>121.736999999998</v>
      </c>
      <c r="K13" s="29"/>
      <c r="L13" s="29"/>
    </row>
    <row r="14" ht="15.75" customHeight="1" spans="1:12">
      <c r="A14" s="26">
        <v>10</v>
      </c>
      <c r="B14" s="21" t="s">
        <v>26</v>
      </c>
      <c r="C14" s="22" t="s">
        <v>17</v>
      </c>
      <c r="D14" s="23">
        <v>2.78999999999996</v>
      </c>
      <c r="E14" s="24">
        <v>0.0358</v>
      </c>
      <c r="F14" s="20">
        <v>950</v>
      </c>
      <c r="G14" s="20">
        <f t="shared" si="0"/>
        <v>2650.49999999996</v>
      </c>
      <c r="H14" s="25">
        <f t="shared" si="1"/>
        <v>18.9719999999997</v>
      </c>
      <c r="I14" s="25">
        <f t="shared" si="2"/>
        <v>42.6869999999994</v>
      </c>
      <c r="J14" s="25">
        <f t="shared" si="3"/>
        <v>33.2009999999995</v>
      </c>
      <c r="K14" s="29"/>
      <c r="L14" s="29"/>
    </row>
    <row r="15" ht="15.75" customHeight="1" spans="1:12">
      <c r="A15" s="26">
        <v>11</v>
      </c>
      <c r="B15" s="21" t="s">
        <v>27</v>
      </c>
      <c r="C15" s="22" t="s">
        <v>17</v>
      </c>
      <c r="D15" s="23">
        <v>2.6099999999999</v>
      </c>
      <c r="E15" s="24">
        <v>0.0358</v>
      </c>
      <c r="F15" s="20">
        <v>950</v>
      </c>
      <c r="G15" s="20">
        <f t="shared" si="0"/>
        <v>2479.4999999999</v>
      </c>
      <c r="H15" s="25">
        <f t="shared" si="1"/>
        <v>17.7479999999993</v>
      </c>
      <c r="I15" s="25">
        <f t="shared" si="2"/>
        <v>39.9329999999985</v>
      </c>
      <c r="J15" s="25">
        <f t="shared" si="3"/>
        <v>31.0589999999988</v>
      </c>
      <c r="K15" s="29"/>
      <c r="L15" s="29"/>
    </row>
    <row r="16" ht="15.75" customHeight="1" spans="1:12">
      <c r="A16" s="26">
        <v>12</v>
      </c>
      <c r="B16" s="21" t="s">
        <v>28</v>
      </c>
      <c r="C16" s="22" t="s">
        <v>17</v>
      </c>
      <c r="D16" s="23">
        <v>6.96000000000004</v>
      </c>
      <c r="E16" s="24">
        <v>0.0358</v>
      </c>
      <c r="F16" s="20">
        <v>950</v>
      </c>
      <c r="G16" s="20">
        <f t="shared" si="0"/>
        <v>6612.00000000004</v>
      </c>
      <c r="H16" s="25">
        <f t="shared" si="1"/>
        <v>47.3280000000003</v>
      </c>
      <c r="I16" s="25">
        <f t="shared" si="2"/>
        <v>106.488000000001</v>
      </c>
      <c r="J16" s="25">
        <f t="shared" si="3"/>
        <v>82.8240000000005</v>
      </c>
      <c r="K16" s="29"/>
      <c r="L16" s="29"/>
    </row>
    <row r="17" ht="15.75" customHeight="1" spans="1:12">
      <c r="A17" s="20">
        <v>13</v>
      </c>
      <c r="B17" s="21" t="s">
        <v>29</v>
      </c>
      <c r="C17" s="22" t="s">
        <v>17</v>
      </c>
      <c r="D17" s="23">
        <v>13.0299999999997</v>
      </c>
      <c r="E17" s="24">
        <v>0.0358</v>
      </c>
      <c r="F17" s="20">
        <v>950</v>
      </c>
      <c r="G17" s="20">
        <f t="shared" si="0"/>
        <v>12378.4999999997</v>
      </c>
      <c r="H17" s="25">
        <f t="shared" si="1"/>
        <v>88.603999999998</v>
      </c>
      <c r="I17" s="25">
        <f t="shared" si="2"/>
        <v>199.358999999995</v>
      </c>
      <c r="J17" s="25">
        <f t="shared" si="3"/>
        <v>155.056999999996</v>
      </c>
      <c r="K17" s="29"/>
      <c r="L17" s="29"/>
    </row>
    <row r="18" ht="15.75" customHeight="1" spans="1:12">
      <c r="A18" s="26">
        <v>14</v>
      </c>
      <c r="B18" s="21" t="s">
        <v>30</v>
      </c>
      <c r="C18" s="22" t="s">
        <v>17</v>
      </c>
      <c r="D18" s="23">
        <v>11.9000000000003</v>
      </c>
      <c r="E18" s="24">
        <v>0.0358</v>
      </c>
      <c r="F18" s="20">
        <v>950</v>
      </c>
      <c r="G18" s="20">
        <f t="shared" si="0"/>
        <v>11305.0000000003</v>
      </c>
      <c r="H18" s="25">
        <f t="shared" si="1"/>
        <v>80.920000000002</v>
      </c>
      <c r="I18" s="25">
        <f t="shared" si="2"/>
        <v>182.070000000005</v>
      </c>
      <c r="J18" s="25">
        <f t="shared" si="3"/>
        <v>141.610000000004</v>
      </c>
      <c r="K18" s="29"/>
      <c r="L18" s="29"/>
    </row>
    <row r="19" ht="15.75" customHeight="1" spans="1:12">
      <c r="A19" s="26">
        <v>15</v>
      </c>
      <c r="B19" s="21" t="s">
        <v>31</v>
      </c>
      <c r="C19" s="22" t="s">
        <v>17</v>
      </c>
      <c r="D19" s="23">
        <v>11.01</v>
      </c>
      <c r="E19" s="24">
        <v>0.0358</v>
      </c>
      <c r="F19" s="20">
        <v>950</v>
      </c>
      <c r="G19" s="20">
        <f t="shared" si="0"/>
        <v>10459.5</v>
      </c>
      <c r="H19" s="25">
        <f t="shared" si="1"/>
        <v>74.868</v>
      </c>
      <c r="I19" s="25">
        <f t="shared" si="2"/>
        <v>168.453</v>
      </c>
      <c r="J19" s="25">
        <f t="shared" si="3"/>
        <v>131.019</v>
      </c>
      <c r="K19" s="29"/>
      <c r="L19" s="29"/>
    </row>
    <row r="20" ht="15.75" customHeight="1" spans="1:12">
      <c r="A20" s="26">
        <v>16</v>
      </c>
      <c r="B20" s="21" t="s">
        <v>32</v>
      </c>
      <c r="C20" s="22" t="s">
        <v>17</v>
      </c>
      <c r="D20" s="23">
        <v>15.0400000000004</v>
      </c>
      <c r="E20" s="24">
        <v>0.0358</v>
      </c>
      <c r="F20" s="20">
        <v>950</v>
      </c>
      <c r="G20" s="20">
        <f t="shared" si="0"/>
        <v>14288.0000000004</v>
      </c>
      <c r="H20" s="25">
        <f t="shared" si="1"/>
        <v>102.272000000003</v>
      </c>
      <c r="I20" s="25">
        <f t="shared" si="2"/>
        <v>230.112000000006</v>
      </c>
      <c r="J20" s="25">
        <f t="shared" si="3"/>
        <v>178.976000000005</v>
      </c>
      <c r="K20" s="29"/>
      <c r="L20" s="29"/>
    </row>
    <row r="21" ht="15.75" customHeight="1" spans="1:12">
      <c r="A21" s="20">
        <v>17</v>
      </c>
      <c r="B21" s="21" t="s">
        <v>33</v>
      </c>
      <c r="C21" s="22" t="s">
        <v>17</v>
      </c>
      <c r="D21" s="23">
        <v>13.1499999999999</v>
      </c>
      <c r="E21" s="24">
        <v>0.0358</v>
      </c>
      <c r="F21" s="20">
        <v>950</v>
      </c>
      <c r="G21" s="20">
        <f t="shared" si="0"/>
        <v>12492.4999999999</v>
      </c>
      <c r="H21" s="25">
        <f t="shared" si="1"/>
        <v>89.4199999999993</v>
      </c>
      <c r="I21" s="25">
        <f t="shared" si="2"/>
        <v>201.194999999998</v>
      </c>
      <c r="J21" s="25">
        <f t="shared" si="3"/>
        <v>156.484999999999</v>
      </c>
      <c r="K21" s="29"/>
      <c r="L21" s="29"/>
    </row>
    <row r="22" ht="15.75" customHeight="1" spans="1:12">
      <c r="A22" s="26">
        <v>18</v>
      </c>
      <c r="B22" s="21" t="s">
        <v>34</v>
      </c>
      <c r="C22" s="22" t="s">
        <v>17</v>
      </c>
      <c r="D22" s="23">
        <v>10.2100000000003</v>
      </c>
      <c r="E22" s="24">
        <v>0.0358</v>
      </c>
      <c r="F22" s="20">
        <v>950</v>
      </c>
      <c r="G22" s="20">
        <f t="shared" si="0"/>
        <v>9699.50000000028</v>
      </c>
      <c r="H22" s="25">
        <f t="shared" si="1"/>
        <v>69.428000000002</v>
      </c>
      <c r="I22" s="25">
        <f t="shared" si="2"/>
        <v>156.213000000005</v>
      </c>
      <c r="J22" s="25">
        <f t="shared" si="3"/>
        <v>121.499000000004</v>
      </c>
      <c r="K22" s="29"/>
      <c r="L22" s="29"/>
    </row>
    <row r="23" ht="15.75" customHeight="1" spans="1:12">
      <c r="A23" s="26">
        <v>19</v>
      </c>
      <c r="B23" s="21" t="s">
        <v>35</v>
      </c>
      <c r="C23" s="22" t="s">
        <v>17</v>
      </c>
      <c r="D23" s="23">
        <v>8.41000000000031</v>
      </c>
      <c r="E23" s="24">
        <v>0.0358</v>
      </c>
      <c r="F23" s="20">
        <v>950</v>
      </c>
      <c r="G23" s="20">
        <f t="shared" si="0"/>
        <v>7989.50000000029</v>
      </c>
      <c r="H23" s="25">
        <f t="shared" si="1"/>
        <v>57.1880000000021</v>
      </c>
      <c r="I23" s="25">
        <f t="shared" si="2"/>
        <v>128.673000000005</v>
      </c>
      <c r="J23" s="25">
        <f t="shared" si="3"/>
        <v>100.079000000004</v>
      </c>
      <c r="K23" s="29"/>
      <c r="L23" s="29"/>
    </row>
    <row r="24" ht="15.75" customHeight="1" spans="1:12">
      <c r="A24" s="26">
        <v>20</v>
      </c>
      <c r="B24" s="21" t="s">
        <v>36</v>
      </c>
      <c r="C24" s="22" t="s">
        <v>17</v>
      </c>
      <c r="D24" s="23">
        <v>3.43000000000029</v>
      </c>
      <c r="E24" s="24">
        <v>0.0358</v>
      </c>
      <c r="F24" s="20">
        <v>950</v>
      </c>
      <c r="G24" s="20">
        <f t="shared" si="0"/>
        <v>3258.50000000028</v>
      </c>
      <c r="H24" s="25">
        <f t="shared" si="1"/>
        <v>23.324000000002</v>
      </c>
      <c r="I24" s="25">
        <f t="shared" si="2"/>
        <v>52.4790000000044</v>
      </c>
      <c r="J24" s="25">
        <f t="shared" si="3"/>
        <v>40.8170000000035</v>
      </c>
      <c r="K24" s="29"/>
      <c r="L24" s="29"/>
    </row>
    <row r="25" ht="15.75" customHeight="1" spans="1:12">
      <c r="A25" s="20">
        <v>21</v>
      </c>
      <c r="B25" s="21" t="s">
        <v>37</v>
      </c>
      <c r="C25" s="22" t="s">
        <v>17</v>
      </c>
      <c r="D25" s="23">
        <v>11.8799999999999</v>
      </c>
      <c r="E25" s="24">
        <v>0.0358</v>
      </c>
      <c r="F25" s="20">
        <v>950</v>
      </c>
      <c r="G25" s="20">
        <f t="shared" si="0"/>
        <v>11285.9999999999</v>
      </c>
      <c r="H25" s="25">
        <f t="shared" si="1"/>
        <v>80.7839999999993</v>
      </c>
      <c r="I25" s="25">
        <f t="shared" si="2"/>
        <v>181.763999999998</v>
      </c>
      <c r="J25" s="25">
        <f t="shared" si="3"/>
        <v>141.371999999999</v>
      </c>
      <c r="K25" s="29"/>
      <c r="L25" s="29"/>
    </row>
    <row r="26" ht="15.75" customHeight="1" spans="1:12">
      <c r="A26" s="26">
        <v>22</v>
      </c>
      <c r="B26" s="21" t="s">
        <v>38</v>
      </c>
      <c r="C26" s="22" t="s">
        <v>17</v>
      </c>
      <c r="D26" s="23">
        <v>14.1600000000005</v>
      </c>
      <c r="E26" s="24">
        <v>0.0358</v>
      </c>
      <c r="F26" s="20">
        <v>950</v>
      </c>
      <c r="G26" s="20">
        <f t="shared" si="0"/>
        <v>13452.0000000005</v>
      </c>
      <c r="H26" s="25">
        <f t="shared" si="1"/>
        <v>96.2880000000034</v>
      </c>
      <c r="I26" s="25">
        <f t="shared" si="2"/>
        <v>216.648000000008</v>
      </c>
      <c r="J26" s="25">
        <f t="shared" si="3"/>
        <v>168.504000000006</v>
      </c>
      <c r="K26" s="29"/>
      <c r="L26" s="29"/>
    </row>
    <row r="27" ht="15.75" customHeight="1" spans="1:12">
      <c r="A27" s="26">
        <v>23</v>
      </c>
      <c r="B27" s="21" t="s">
        <v>39</v>
      </c>
      <c r="C27" s="22" t="s">
        <v>17</v>
      </c>
      <c r="D27" s="23">
        <v>12.3000000000004</v>
      </c>
      <c r="E27" s="24">
        <v>0.0358</v>
      </c>
      <c r="F27" s="20">
        <v>950</v>
      </c>
      <c r="G27" s="20">
        <f t="shared" si="0"/>
        <v>11685.0000000004</v>
      </c>
      <c r="H27" s="25">
        <f t="shared" si="1"/>
        <v>83.6400000000027</v>
      </c>
      <c r="I27" s="25">
        <f t="shared" si="2"/>
        <v>188.190000000006</v>
      </c>
      <c r="J27" s="25">
        <f t="shared" si="3"/>
        <v>146.370000000005</v>
      </c>
      <c r="K27" s="29"/>
      <c r="L27" s="29"/>
    </row>
    <row r="28" ht="15.75" customHeight="1" spans="1:12">
      <c r="A28" s="26">
        <v>24</v>
      </c>
      <c r="B28" s="21" t="s">
        <v>40</v>
      </c>
      <c r="C28" s="22" t="s">
        <v>17</v>
      </c>
      <c r="D28" s="23">
        <v>8.39999999999964</v>
      </c>
      <c r="E28" s="24">
        <v>0.0358</v>
      </c>
      <c r="F28" s="20">
        <v>950</v>
      </c>
      <c r="G28" s="20">
        <f t="shared" si="0"/>
        <v>7979.99999999966</v>
      </c>
      <c r="H28" s="25">
        <f t="shared" si="1"/>
        <v>57.1199999999976</v>
      </c>
      <c r="I28" s="25">
        <f t="shared" si="2"/>
        <v>128.519999999994</v>
      </c>
      <c r="J28" s="25">
        <f t="shared" si="3"/>
        <v>99.9599999999957</v>
      </c>
      <c r="K28" s="29"/>
      <c r="L28" s="29"/>
    </row>
    <row r="29" ht="15.75" customHeight="1" spans="1:12">
      <c r="A29" s="20">
        <v>25</v>
      </c>
      <c r="B29" s="21" t="s">
        <v>21</v>
      </c>
      <c r="C29" s="22" t="s">
        <v>17</v>
      </c>
      <c r="D29" s="23">
        <v>5.02000000000021</v>
      </c>
      <c r="E29" s="24">
        <v>0.0358</v>
      </c>
      <c r="F29" s="20">
        <v>950</v>
      </c>
      <c r="G29" s="20">
        <f t="shared" si="0"/>
        <v>4769.0000000002</v>
      </c>
      <c r="H29" s="25">
        <f t="shared" si="1"/>
        <v>34.1360000000014</v>
      </c>
      <c r="I29" s="25">
        <f t="shared" si="2"/>
        <v>76.8060000000032</v>
      </c>
      <c r="J29" s="25">
        <f t="shared" si="3"/>
        <v>59.7380000000025</v>
      </c>
      <c r="K29" s="29"/>
      <c r="L29" s="29"/>
    </row>
    <row r="30" ht="15.75" customHeight="1" spans="1:12">
      <c r="A30" s="26">
        <v>26</v>
      </c>
      <c r="B30" s="21" t="s">
        <v>41</v>
      </c>
      <c r="C30" s="22" t="s">
        <v>17</v>
      </c>
      <c r="D30" s="23">
        <v>6.42999999999984</v>
      </c>
      <c r="E30" s="24">
        <v>0.0358</v>
      </c>
      <c r="F30" s="20">
        <v>950</v>
      </c>
      <c r="G30" s="20">
        <f t="shared" si="0"/>
        <v>6108.49999999985</v>
      </c>
      <c r="H30" s="25">
        <f t="shared" si="1"/>
        <v>43.7239999999989</v>
      </c>
      <c r="I30" s="25">
        <f t="shared" si="2"/>
        <v>98.3789999999975</v>
      </c>
      <c r="J30" s="25">
        <f t="shared" si="3"/>
        <v>76.5169999999981</v>
      </c>
      <c r="K30" s="29"/>
      <c r="L30" s="29"/>
    </row>
    <row r="31" ht="15.75" customHeight="1" spans="1:12">
      <c r="A31" s="26">
        <v>27</v>
      </c>
      <c r="B31" s="21" t="s">
        <v>42</v>
      </c>
      <c r="C31" s="22" t="s">
        <v>17</v>
      </c>
      <c r="D31" s="23">
        <v>7.7800000000002</v>
      </c>
      <c r="E31" s="24">
        <v>0.0358</v>
      </c>
      <c r="F31" s="20">
        <v>950</v>
      </c>
      <c r="G31" s="20">
        <f t="shared" si="0"/>
        <v>7391.00000000019</v>
      </c>
      <c r="H31" s="25">
        <f t="shared" si="1"/>
        <v>52.9040000000014</v>
      </c>
      <c r="I31" s="25">
        <f t="shared" si="2"/>
        <v>119.034000000003</v>
      </c>
      <c r="J31" s="25">
        <f t="shared" si="3"/>
        <v>92.5820000000024</v>
      </c>
      <c r="K31" s="29"/>
      <c r="L31" s="29"/>
    </row>
    <row r="32" ht="15.75" customHeight="1" spans="1:12">
      <c r="A32" s="26">
        <v>28</v>
      </c>
      <c r="B32" s="21" t="s">
        <v>43</v>
      </c>
      <c r="C32" s="22" t="s">
        <v>17</v>
      </c>
      <c r="D32" s="23">
        <v>9.08999999999992</v>
      </c>
      <c r="E32" s="24">
        <v>0.0358</v>
      </c>
      <c r="F32" s="20">
        <v>950</v>
      </c>
      <c r="G32" s="20">
        <f t="shared" si="0"/>
        <v>8635.49999999992</v>
      </c>
      <c r="H32" s="25">
        <f t="shared" si="1"/>
        <v>61.8119999999995</v>
      </c>
      <c r="I32" s="25">
        <f t="shared" si="2"/>
        <v>139.076999999999</v>
      </c>
      <c r="J32" s="25">
        <f t="shared" si="3"/>
        <v>108.170999999999</v>
      </c>
      <c r="K32" s="29"/>
      <c r="L32" s="29"/>
    </row>
    <row r="33" ht="15.75" customHeight="1" spans="1:12">
      <c r="A33" s="20">
        <v>29</v>
      </c>
      <c r="B33" s="21" t="s">
        <v>44</v>
      </c>
      <c r="C33" s="22" t="s">
        <v>17</v>
      </c>
      <c r="D33" s="23">
        <v>6.70000000000027</v>
      </c>
      <c r="E33" s="24">
        <v>0.0358</v>
      </c>
      <c r="F33" s="20">
        <v>950</v>
      </c>
      <c r="G33" s="20">
        <f t="shared" si="0"/>
        <v>6365.00000000026</v>
      </c>
      <c r="H33" s="25">
        <f t="shared" si="1"/>
        <v>45.5600000000018</v>
      </c>
      <c r="I33" s="25">
        <f t="shared" si="2"/>
        <v>102.510000000004</v>
      </c>
      <c r="J33" s="25">
        <f t="shared" si="3"/>
        <v>79.7300000000032</v>
      </c>
      <c r="K33" s="29"/>
      <c r="L33" s="29"/>
    </row>
    <row r="34" ht="15.75" customHeight="1" spans="1:12">
      <c r="A34" s="26">
        <v>30</v>
      </c>
      <c r="B34" s="21" t="s">
        <v>45</v>
      </c>
      <c r="C34" s="22" t="s">
        <v>17</v>
      </c>
      <c r="D34" s="23">
        <v>8.56999999999994</v>
      </c>
      <c r="E34" s="24">
        <v>0.0358</v>
      </c>
      <c r="F34" s="20">
        <v>950</v>
      </c>
      <c r="G34" s="20">
        <f t="shared" si="0"/>
        <v>8141.49999999994</v>
      </c>
      <c r="H34" s="25">
        <f t="shared" si="1"/>
        <v>58.2759999999996</v>
      </c>
      <c r="I34" s="25">
        <f t="shared" si="2"/>
        <v>131.120999999999</v>
      </c>
      <c r="J34" s="25">
        <f t="shared" si="3"/>
        <v>101.982999999999</v>
      </c>
      <c r="K34" s="29"/>
      <c r="L34" s="29"/>
    </row>
    <row r="35" ht="15.75" customHeight="1" spans="1:12">
      <c r="A35" s="26">
        <v>31</v>
      </c>
      <c r="B35" s="21" t="s">
        <v>46</v>
      </c>
      <c r="C35" s="22" t="s">
        <v>17</v>
      </c>
      <c r="D35" s="23">
        <v>5.82000000000016</v>
      </c>
      <c r="E35" s="24">
        <v>0.0358</v>
      </c>
      <c r="F35" s="20">
        <v>950</v>
      </c>
      <c r="G35" s="20">
        <f t="shared" si="0"/>
        <v>5529.00000000015</v>
      </c>
      <c r="H35" s="25">
        <f t="shared" si="1"/>
        <v>39.5760000000011</v>
      </c>
      <c r="I35" s="25">
        <f t="shared" si="2"/>
        <v>89.0460000000025</v>
      </c>
      <c r="J35" s="25">
        <f t="shared" si="3"/>
        <v>69.2580000000019</v>
      </c>
      <c r="K35" s="29"/>
      <c r="L35" s="29"/>
    </row>
    <row r="36" ht="15.75" customHeight="1" spans="1:12">
      <c r="A36" s="26">
        <v>32</v>
      </c>
      <c r="B36" s="21" t="s">
        <v>47</v>
      </c>
      <c r="C36" s="22" t="s">
        <v>17</v>
      </c>
      <c r="D36" s="23">
        <v>5.81999999999971</v>
      </c>
      <c r="E36" s="24">
        <v>0.0358</v>
      </c>
      <c r="F36" s="20">
        <v>950</v>
      </c>
      <c r="G36" s="20">
        <f t="shared" si="0"/>
        <v>5528.99999999972</v>
      </c>
      <c r="H36" s="25">
        <f t="shared" si="1"/>
        <v>39.575999999998</v>
      </c>
      <c r="I36" s="25">
        <f t="shared" si="2"/>
        <v>89.0459999999956</v>
      </c>
      <c r="J36" s="25">
        <f t="shared" si="3"/>
        <v>69.2579999999965</v>
      </c>
      <c r="K36" s="29"/>
      <c r="L36" s="29"/>
    </row>
    <row r="37" ht="15.75" customHeight="1" spans="1:12">
      <c r="A37" s="20">
        <v>33</v>
      </c>
      <c r="B37" s="21" t="s">
        <v>48</v>
      </c>
      <c r="C37" s="22" t="s">
        <v>17</v>
      </c>
      <c r="D37" s="23">
        <v>3.52999999999997</v>
      </c>
      <c r="E37" s="24">
        <v>0.0358</v>
      </c>
      <c r="F37" s="20">
        <v>950</v>
      </c>
      <c r="G37" s="20">
        <f t="shared" si="0"/>
        <v>3353.49999999997</v>
      </c>
      <c r="H37" s="25">
        <f t="shared" si="1"/>
        <v>24.0039999999998</v>
      </c>
      <c r="I37" s="25">
        <f t="shared" si="2"/>
        <v>54.0089999999995</v>
      </c>
      <c r="J37" s="25">
        <f t="shared" si="3"/>
        <v>42.0069999999996</v>
      </c>
      <c r="K37" s="29"/>
      <c r="L37" s="29"/>
    </row>
    <row r="38" ht="15.75" customHeight="1" spans="1:12">
      <c r="A38" s="26">
        <v>34</v>
      </c>
      <c r="B38" s="21" t="s">
        <v>49</v>
      </c>
      <c r="C38" s="22" t="s">
        <v>17</v>
      </c>
      <c r="D38" s="23">
        <v>0.75</v>
      </c>
      <c r="E38" s="24">
        <v>0.0358</v>
      </c>
      <c r="F38" s="20">
        <v>950</v>
      </c>
      <c r="G38" s="20">
        <f t="shared" ref="G38:G69" si="4">D38*F38</f>
        <v>712.5</v>
      </c>
      <c r="H38" s="25">
        <f t="shared" si="1"/>
        <v>5.1</v>
      </c>
      <c r="I38" s="25">
        <f t="shared" si="2"/>
        <v>11.475</v>
      </c>
      <c r="J38" s="25">
        <f t="shared" si="3"/>
        <v>8.925</v>
      </c>
      <c r="K38" s="29"/>
      <c r="L38" s="29"/>
    </row>
    <row r="39" ht="15.75" customHeight="1" spans="1:12">
      <c r="A39" s="26">
        <v>35</v>
      </c>
      <c r="B39" s="21" t="s">
        <v>50</v>
      </c>
      <c r="C39" s="22" t="s">
        <v>17</v>
      </c>
      <c r="D39" s="23">
        <v>4.94000000000028</v>
      </c>
      <c r="E39" s="24">
        <v>0.0358</v>
      </c>
      <c r="F39" s="20">
        <v>950</v>
      </c>
      <c r="G39" s="20">
        <f t="shared" si="4"/>
        <v>4693.00000000027</v>
      </c>
      <c r="H39" s="25">
        <f t="shared" si="1"/>
        <v>33.5920000000019</v>
      </c>
      <c r="I39" s="25">
        <f t="shared" si="2"/>
        <v>75.5820000000043</v>
      </c>
      <c r="J39" s="25">
        <f t="shared" si="3"/>
        <v>58.7860000000033</v>
      </c>
      <c r="K39" s="29"/>
      <c r="L39" s="29"/>
    </row>
    <row r="40" ht="15.75" customHeight="1" spans="1:12">
      <c r="A40" s="26">
        <v>36</v>
      </c>
      <c r="B40" s="21" t="s">
        <v>51</v>
      </c>
      <c r="C40" s="22" t="s">
        <v>17</v>
      </c>
      <c r="D40" s="23">
        <v>5.94000000000005</v>
      </c>
      <c r="E40" s="24">
        <v>0.0358</v>
      </c>
      <c r="F40" s="20">
        <v>950</v>
      </c>
      <c r="G40" s="20">
        <f t="shared" si="4"/>
        <v>5643.00000000005</v>
      </c>
      <c r="H40" s="25">
        <f t="shared" si="1"/>
        <v>40.3920000000003</v>
      </c>
      <c r="I40" s="25">
        <f t="shared" si="2"/>
        <v>90.8820000000008</v>
      </c>
      <c r="J40" s="25">
        <f t="shared" si="3"/>
        <v>70.6860000000006</v>
      </c>
      <c r="K40" s="29"/>
      <c r="L40" s="29"/>
    </row>
    <row r="41" ht="15.75" customHeight="1" spans="1:12">
      <c r="A41" s="20">
        <v>37</v>
      </c>
      <c r="B41" s="21" t="s">
        <v>52</v>
      </c>
      <c r="C41" s="22" t="s">
        <v>17</v>
      </c>
      <c r="D41" s="23">
        <v>1.72000000000003</v>
      </c>
      <c r="E41" s="24">
        <v>0.0358</v>
      </c>
      <c r="F41" s="20">
        <v>950</v>
      </c>
      <c r="G41" s="20">
        <f t="shared" si="4"/>
        <v>1634.00000000003</v>
      </c>
      <c r="H41" s="25">
        <f t="shared" si="1"/>
        <v>11.6960000000002</v>
      </c>
      <c r="I41" s="25">
        <f t="shared" si="2"/>
        <v>26.3160000000005</v>
      </c>
      <c r="J41" s="25">
        <f t="shared" si="3"/>
        <v>20.4680000000004</v>
      </c>
      <c r="K41" s="29"/>
      <c r="L41" s="29"/>
    </row>
    <row r="42" ht="15.75" customHeight="1" spans="1:12">
      <c r="A42" s="26">
        <v>38</v>
      </c>
      <c r="B42" s="21" t="s">
        <v>53</v>
      </c>
      <c r="C42" s="22" t="s">
        <v>17</v>
      </c>
      <c r="D42" s="23">
        <v>13.1900000000001</v>
      </c>
      <c r="E42" s="24">
        <v>0.0358</v>
      </c>
      <c r="F42" s="20">
        <v>950</v>
      </c>
      <c r="G42" s="20">
        <f t="shared" si="4"/>
        <v>12530.5000000001</v>
      </c>
      <c r="H42" s="25">
        <f t="shared" si="1"/>
        <v>89.6920000000007</v>
      </c>
      <c r="I42" s="25">
        <f t="shared" si="2"/>
        <v>201.807000000002</v>
      </c>
      <c r="J42" s="25">
        <f t="shared" si="3"/>
        <v>156.961000000001</v>
      </c>
      <c r="K42" s="29"/>
      <c r="L42" s="29"/>
    </row>
    <row r="43" ht="15.75" customHeight="1" spans="1:12">
      <c r="A43" s="26">
        <v>39</v>
      </c>
      <c r="B43" s="21" t="s">
        <v>54</v>
      </c>
      <c r="C43" s="22" t="s">
        <v>17</v>
      </c>
      <c r="D43" s="23">
        <v>8.9399999999996</v>
      </c>
      <c r="E43" s="24">
        <v>0.0358</v>
      </c>
      <c r="F43" s="20">
        <v>950</v>
      </c>
      <c r="G43" s="20">
        <f t="shared" si="4"/>
        <v>8492.99999999962</v>
      </c>
      <c r="H43" s="25">
        <f t="shared" si="1"/>
        <v>60.7919999999973</v>
      </c>
      <c r="I43" s="25">
        <f t="shared" si="2"/>
        <v>136.781999999994</v>
      </c>
      <c r="J43" s="25">
        <f t="shared" si="3"/>
        <v>106.385999999995</v>
      </c>
      <c r="K43" s="29"/>
      <c r="L43" s="29"/>
    </row>
    <row r="44" ht="15.75" customHeight="1" spans="1:12">
      <c r="A44" s="26">
        <v>40</v>
      </c>
      <c r="B44" s="21" t="s">
        <v>55</v>
      </c>
      <c r="C44" s="22" t="s">
        <v>17</v>
      </c>
      <c r="D44" s="23">
        <v>4.40000000000009</v>
      </c>
      <c r="E44" s="24">
        <v>0.0358</v>
      </c>
      <c r="F44" s="20">
        <v>950</v>
      </c>
      <c r="G44" s="20">
        <f t="shared" si="4"/>
        <v>4180.00000000009</v>
      </c>
      <c r="H44" s="25">
        <f t="shared" si="1"/>
        <v>29.9200000000006</v>
      </c>
      <c r="I44" s="25">
        <f t="shared" si="2"/>
        <v>67.3200000000014</v>
      </c>
      <c r="J44" s="25">
        <f t="shared" si="3"/>
        <v>52.3600000000011</v>
      </c>
      <c r="K44" s="29"/>
      <c r="L44" s="29"/>
    </row>
    <row r="45" ht="15.75" customHeight="1" spans="1:12">
      <c r="A45" s="20">
        <v>41</v>
      </c>
      <c r="B45" s="21" t="s">
        <v>56</v>
      </c>
      <c r="C45" s="22" t="s">
        <v>17</v>
      </c>
      <c r="D45" s="23">
        <v>2.31999999999994</v>
      </c>
      <c r="E45" s="24">
        <v>0.0358</v>
      </c>
      <c r="F45" s="20">
        <v>950</v>
      </c>
      <c r="G45" s="20">
        <f t="shared" si="4"/>
        <v>2203.99999999994</v>
      </c>
      <c r="H45" s="25">
        <f t="shared" si="1"/>
        <v>15.7759999999996</v>
      </c>
      <c r="I45" s="25">
        <f t="shared" si="2"/>
        <v>35.4959999999991</v>
      </c>
      <c r="J45" s="25">
        <f t="shared" si="3"/>
        <v>27.6079999999993</v>
      </c>
      <c r="K45" s="29"/>
      <c r="L45" s="29"/>
    </row>
    <row r="46" ht="15.75" customHeight="1" spans="1:12">
      <c r="A46" s="26">
        <v>42</v>
      </c>
      <c r="B46" s="21" t="s">
        <v>57</v>
      </c>
      <c r="C46" s="22" t="s">
        <v>17</v>
      </c>
      <c r="D46" s="23">
        <v>7.4699999999998</v>
      </c>
      <c r="E46" s="24">
        <v>0.0358</v>
      </c>
      <c r="F46" s="20">
        <v>950</v>
      </c>
      <c r="G46" s="20">
        <f t="shared" si="4"/>
        <v>7096.49999999981</v>
      </c>
      <c r="H46" s="25">
        <f t="shared" si="1"/>
        <v>50.7959999999986</v>
      </c>
      <c r="I46" s="25">
        <f t="shared" si="2"/>
        <v>114.290999999997</v>
      </c>
      <c r="J46" s="25">
        <f t="shared" si="3"/>
        <v>88.8929999999976</v>
      </c>
      <c r="K46" s="29"/>
      <c r="L46" s="29"/>
    </row>
    <row r="47" ht="15.75" customHeight="1" spans="1:12">
      <c r="A47" s="26">
        <v>43</v>
      </c>
      <c r="B47" s="21" t="s">
        <v>58</v>
      </c>
      <c r="C47" s="22" t="s">
        <v>17</v>
      </c>
      <c r="D47" s="23">
        <v>4.96000000000004</v>
      </c>
      <c r="E47" s="24">
        <v>0.0358</v>
      </c>
      <c r="F47" s="20">
        <v>950</v>
      </c>
      <c r="G47" s="20">
        <f t="shared" si="4"/>
        <v>4712.00000000004</v>
      </c>
      <c r="H47" s="25">
        <f t="shared" si="1"/>
        <v>33.7280000000003</v>
      </c>
      <c r="I47" s="25">
        <f t="shared" si="2"/>
        <v>75.8880000000006</v>
      </c>
      <c r="J47" s="25">
        <f t="shared" si="3"/>
        <v>59.0240000000005</v>
      </c>
      <c r="K47" s="29"/>
      <c r="L47" s="29"/>
    </row>
    <row r="48" ht="15.75" customHeight="1" spans="1:12">
      <c r="A48" s="26">
        <v>44</v>
      </c>
      <c r="B48" s="21" t="s">
        <v>59</v>
      </c>
      <c r="C48" s="22" t="s">
        <v>17</v>
      </c>
      <c r="D48" s="23">
        <v>6.70000000000027</v>
      </c>
      <c r="E48" s="24">
        <v>0.0358</v>
      </c>
      <c r="F48" s="20">
        <v>950</v>
      </c>
      <c r="G48" s="20">
        <f t="shared" si="4"/>
        <v>6365.00000000026</v>
      </c>
      <c r="H48" s="25">
        <f t="shared" si="1"/>
        <v>45.5600000000018</v>
      </c>
      <c r="I48" s="25">
        <f t="shared" si="2"/>
        <v>102.510000000004</v>
      </c>
      <c r="J48" s="25">
        <f t="shared" si="3"/>
        <v>79.7300000000032</v>
      </c>
      <c r="K48" s="29"/>
      <c r="L48" s="29"/>
    </row>
    <row r="49" ht="15.75" customHeight="1" spans="1:12">
      <c r="A49" s="20">
        <v>45</v>
      </c>
      <c r="B49" s="21" t="s">
        <v>60</v>
      </c>
      <c r="C49" s="22" t="s">
        <v>17</v>
      </c>
      <c r="D49" s="23">
        <v>5.70000000000005</v>
      </c>
      <c r="E49" s="24">
        <v>0.0358</v>
      </c>
      <c r="F49" s="20">
        <v>950</v>
      </c>
      <c r="G49" s="20">
        <f t="shared" si="4"/>
        <v>5415.00000000005</v>
      </c>
      <c r="H49" s="25">
        <f t="shared" si="1"/>
        <v>38.7600000000003</v>
      </c>
      <c r="I49" s="25">
        <f t="shared" si="2"/>
        <v>87.2100000000008</v>
      </c>
      <c r="J49" s="25">
        <f t="shared" si="3"/>
        <v>67.8300000000006</v>
      </c>
      <c r="K49" s="29"/>
      <c r="L49" s="29"/>
    </row>
    <row r="50" ht="15.75" customHeight="1" spans="1:12">
      <c r="A50" s="26">
        <v>46</v>
      </c>
      <c r="B50" s="21" t="s">
        <v>61</v>
      </c>
      <c r="C50" s="22" t="s">
        <v>17</v>
      </c>
      <c r="D50" s="23">
        <v>5.8100000000004</v>
      </c>
      <c r="E50" s="24">
        <v>0.0358</v>
      </c>
      <c r="F50" s="20">
        <v>950</v>
      </c>
      <c r="G50" s="20">
        <f t="shared" si="4"/>
        <v>5519.50000000038</v>
      </c>
      <c r="H50" s="25">
        <f t="shared" si="1"/>
        <v>39.5080000000027</v>
      </c>
      <c r="I50" s="25">
        <f t="shared" si="2"/>
        <v>88.8930000000061</v>
      </c>
      <c r="J50" s="25">
        <f t="shared" si="3"/>
        <v>69.1390000000048</v>
      </c>
      <c r="K50" s="29"/>
      <c r="L50" s="29"/>
    </row>
    <row r="51" ht="15.75" customHeight="1" spans="1:12">
      <c r="A51" s="26">
        <v>47</v>
      </c>
      <c r="B51" s="21" t="s">
        <v>62</v>
      </c>
      <c r="C51" s="22" t="s">
        <v>17</v>
      </c>
      <c r="D51" s="23">
        <v>5.33000000000015</v>
      </c>
      <c r="E51" s="24">
        <v>0.0358</v>
      </c>
      <c r="F51" s="20">
        <v>950</v>
      </c>
      <c r="G51" s="20">
        <f t="shared" si="4"/>
        <v>5063.50000000014</v>
      </c>
      <c r="H51" s="25">
        <f t="shared" si="1"/>
        <v>36.244000000001</v>
      </c>
      <c r="I51" s="25">
        <f t="shared" si="2"/>
        <v>81.5490000000023</v>
      </c>
      <c r="J51" s="25">
        <f t="shared" si="3"/>
        <v>63.4270000000018</v>
      </c>
      <c r="K51" s="29"/>
      <c r="L51" s="29"/>
    </row>
    <row r="52" ht="15.75" customHeight="1" spans="1:12">
      <c r="A52" s="26">
        <v>48</v>
      </c>
      <c r="B52" s="21" t="s">
        <v>63</v>
      </c>
      <c r="C52" s="22" t="s">
        <v>17</v>
      </c>
      <c r="D52" s="23">
        <v>6.28999999999996</v>
      </c>
      <c r="E52" s="24">
        <v>0.0358</v>
      </c>
      <c r="F52" s="20">
        <v>950</v>
      </c>
      <c r="G52" s="20">
        <f t="shared" si="4"/>
        <v>5975.49999999996</v>
      </c>
      <c r="H52" s="25">
        <f t="shared" si="1"/>
        <v>42.7719999999997</v>
      </c>
      <c r="I52" s="25">
        <f t="shared" si="2"/>
        <v>96.2369999999994</v>
      </c>
      <c r="J52" s="25">
        <f t="shared" si="3"/>
        <v>74.8509999999995</v>
      </c>
      <c r="K52" s="29"/>
      <c r="L52" s="29"/>
    </row>
    <row r="53" ht="15.75" customHeight="1" spans="1:12">
      <c r="A53" s="20">
        <v>49</v>
      </c>
      <c r="B53" s="21" t="s">
        <v>64</v>
      </c>
      <c r="C53" s="22" t="s">
        <v>17</v>
      </c>
      <c r="D53" s="23">
        <v>9.55999999999995</v>
      </c>
      <c r="E53" s="24">
        <v>0.0358</v>
      </c>
      <c r="F53" s="20">
        <v>950</v>
      </c>
      <c r="G53" s="20">
        <f t="shared" si="4"/>
        <v>9081.99999999995</v>
      </c>
      <c r="H53" s="25">
        <f t="shared" si="1"/>
        <v>65.0079999999997</v>
      </c>
      <c r="I53" s="25">
        <f t="shared" si="2"/>
        <v>146.267999999999</v>
      </c>
      <c r="J53" s="25">
        <f t="shared" si="3"/>
        <v>113.763999999999</v>
      </c>
      <c r="K53" s="29"/>
      <c r="L53" s="29"/>
    </row>
    <row r="54" ht="15.75" customHeight="1" spans="1:12">
      <c r="A54" s="26">
        <v>50</v>
      </c>
      <c r="B54" s="21" t="s">
        <v>65</v>
      </c>
      <c r="C54" s="22" t="s">
        <v>17</v>
      </c>
      <c r="D54" s="23">
        <v>4.91000000000031</v>
      </c>
      <c r="E54" s="24">
        <v>0.0358</v>
      </c>
      <c r="F54" s="20">
        <v>950</v>
      </c>
      <c r="G54" s="20">
        <f t="shared" si="4"/>
        <v>4664.50000000029</v>
      </c>
      <c r="H54" s="25">
        <f t="shared" si="1"/>
        <v>33.3880000000021</v>
      </c>
      <c r="I54" s="25">
        <f t="shared" si="2"/>
        <v>75.1230000000048</v>
      </c>
      <c r="J54" s="25">
        <f t="shared" si="3"/>
        <v>58.4290000000037</v>
      </c>
      <c r="K54" s="29"/>
      <c r="L54" s="29"/>
    </row>
    <row r="55" ht="15.75" customHeight="1" spans="1:12">
      <c r="A55" s="26">
        <v>51</v>
      </c>
      <c r="B55" s="21" t="s">
        <v>66</v>
      </c>
      <c r="C55" s="22" t="s">
        <v>17</v>
      </c>
      <c r="D55" s="23">
        <v>5.24000000000001</v>
      </c>
      <c r="E55" s="24">
        <v>0.0358</v>
      </c>
      <c r="F55" s="20">
        <v>950</v>
      </c>
      <c r="G55" s="20">
        <f t="shared" si="4"/>
        <v>4978.00000000001</v>
      </c>
      <c r="H55" s="25">
        <f t="shared" si="1"/>
        <v>35.6320000000001</v>
      </c>
      <c r="I55" s="25">
        <f t="shared" si="2"/>
        <v>80.1720000000002</v>
      </c>
      <c r="J55" s="25">
        <f t="shared" si="3"/>
        <v>62.3560000000001</v>
      </c>
      <c r="K55" s="29"/>
      <c r="L55" s="29"/>
    </row>
    <row r="56" ht="15.75" customHeight="1" spans="1:12">
      <c r="A56" s="26">
        <v>52</v>
      </c>
      <c r="B56" s="21" t="s">
        <v>67</v>
      </c>
      <c r="C56" s="22" t="s">
        <v>17</v>
      </c>
      <c r="D56" s="23">
        <v>6.23000000000002</v>
      </c>
      <c r="E56" s="24">
        <v>0.0358</v>
      </c>
      <c r="F56" s="20">
        <v>950</v>
      </c>
      <c r="G56" s="20">
        <f t="shared" si="4"/>
        <v>5918.50000000002</v>
      </c>
      <c r="H56" s="25">
        <f t="shared" si="1"/>
        <v>42.3640000000001</v>
      </c>
      <c r="I56" s="25">
        <f t="shared" si="2"/>
        <v>95.3190000000003</v>
      </c>
      <c r="J56" s="25">
        <f t="shared" si="3"/>
        <v>74.1370000000002</v>
      </c>
      <c r="K56" s="29"/>
      <c r="L56" s="29"/>
    </row>
    <row r="57" ht="15.75" customHeight="1" spans="1:12">
      <c r="A57" s="20">
        <v>53</v>
      </c>
      <c r="B57" s="21" t="s">
        <v>68</v>
      </c>
      <c r="C57" s="22" t="s">
        <v>17</v>
      </c>
      <c r="D57" s="23">
        <v>10.3500000000001</v>
      </c>
      <c r="E57" s="24">
        <v>0.0358</v>
      </c>
      <c r="F57" s="20">
        <v>950</v>
      </c>
      <c r="G57" s="20">
        <f t="shared" si="4"/>
        <v>9832.50000000009</v>
      </c>
      <c r="H57" s="25">
        <f t="shared" si="1"/>
        <v>70.3800000000007</v>
      </c>
      <c r="I57" s="25">
        <f t="shared" si="2"/>
        <v>158.355000000002</v>
      </c>
      <c r="J57" s="25">
        <f t="shared" si="3"/>
        <v>123.165000000001</v>
      </c>
      <c r="K57" s="29"/>
      <c r="L57" s="29"/>
    </row>
    <row r="58" ht="15.75" customHeight="1" spans="1:12">
      <c r="A58" s="26">
        <v>54</v>
      </c>
      <c r="B58" s="21" t="s">
        <v>69</v>
      </c>
      <c r="C58" s="22" t="s">
        <v>17</v>
      </c>
      <c r="D58" s="23">
        <v>7.17999999999938</v>
      </c>
      <c r="E58" s="24">
        <v>0.0358</v>
      </c>
      <c r="F58" s="20">
        <v>950</v>
      </c>
      <c r="G58" s="20">
        <f t="shared" si="4"/>
        <v>6820.99999999941</v>
      </c>
      <c r="H58" s="25">
        <f t="shared" si="1"/>
        <v>48.8239999999958</v>
      </c>
      <c r="I58" s="25">
        <f t="shared" si="2"/>
        <v>109.853999999991</v>
      </c>
      <c r="J58" s="25">
        <f t="shared" si="3"/>
        <v>85.4419999999926</v>
      </c>
      <c r="K58" s="29"/>
      <c r="L58" s="29"/>
    </row>
    <row r="59" ht="15.75" customHeight="1" spans="1:12">
      <c r="A59" s="26">
        <v>55</v>
      </c>
      <c r="B59" s="21" t="s">
        <v>70</v>
      </c>
      <c r="C59" s="22" t="s">
        <v>17</v>
      </c>
      <c r="D59" s="23">
        <v>5.18000000000006</v>
      </c>
      <c r="E59" s="24">
        <v>0.0358</v>
      </c>
      <c r="F59" s="20">
        <v>950</v>
      </c>
      <c r="G59" s="20">
        <f t="shared" si="4"/>
        <v>4921.00000000006</v>
      </c>
      <c r="H59" s="25">
        <f t="shared" si="1"/>
        <v>35.2240000000004</v>
      </c>
      <c r="I59" s="25">
        <f t="shared" si="2"/>
        <v>79.2540000000009</v>
      </c>
      <c r="J59" s="25">
        <f t="shared" si="3"/>
        <v>61.6420000000007</v>
      </c>
      <c r="K59" s="29"/>
      <c r="L59" s="29"/>
    </row>
    <row r="60" ht="15.75" customHeight="1" spans="1:12">
      <c r="A60" s="26">
        <v>56</v>
      </c>
      <c r="B60" s="21" t="s">
        <v>71</v>
      </c>
      <c r="C60" s="22" t="s">
        <v>17</v>
      </c>
      <c r="D60" s="23">
        <v>8.62000000000057</v>
      </c>
      <c r="E60" s="24">
        <v>0.0358</v>
      </c>
      <c r="F60" s="20">
        <v>950</v>
      </c>
      <c r="G60" s="20">
        <f t="shared" si="4"/>
        <v>8189.00000000054</v>
      </c>
      <c r="H60" s="25">
        <f t="shared" si="1"/>
        <v>58.6160000000039</v>
      </c>
      <c r="I60" s="25">
        <f t="shared" si="2"/>
        <v>131.886000000009</v>
      </c>
      <c r="J60" s="25">
        <f t="shared" si="3"/>
        <v>102.578000000007</v>
      </c>
      <c r="K60" s="29"/>
      <c r="L60" s="29"/>
    </row>
    <row r="61" ht="15.75" customHeight="1" spans="1:12">
      <c r="A61" s="20">
        <v>57</v>
      </c>
      <c r="B61" s="21" t="s">
        <v>72</v>
      </c>
      <c r="C61" s="22" t="s">
        <v>17</v>
      </c>
      <c r="D61" s="23">
        <v>7.3900000000001</v>
      </c>
      <c r="E61" s="24">
        <v>0.0358</v>
      </c>
      <c r="F61" s="20">
        <v>950</v>
      </c>
      <c r="G61" s="20">
        <f t="shared" si="4"/>
        <v>7020.50000000009</v>
      </c>
      <c r="H61" s="25">
        <f t="shared" si="1"/>
        <v>50.2520000000007</v>
      </c>
      <c r="I61" s="25">
        <f t="shared" si="2"/>
        <v>113.067000000002</v>
      </c>
      <c r="J61" s="25">
        <f t="shared" si="3"/>
        <v>87.9410000000012</v>
      </c>
      <c r="K61" s="29"/>
      <c r="L61" s="29"/>
    </row>
    <row r="62" ht="15.75" customHeight="1" spans="1:12">
      <c r="A62" s="26">
        <v>58</v>
      </c>
      <c r="B62" s="21" t="s">
        <v>73</v>
      </c>
      <c r="C62" s="22" t="s">
        <v>17</v>
      </c>
      <c r="D62" s="23">
        <v>6.26999999999998</v>
      </c>
      <c r="E62" s="24">
        <v>0.0358</v>
      </c>
      <c r="F62" s="20">
        <v>950</v>
      </c>
      <c r="G62" s="20">
        <f t="shared" si="4"/>
        <v>5956.49999999998</v>
      </c>
      <c r="H62" s="25">
        <f t="shared" si="1"/>
        <v>42.6359999999999</v>
      </c>
      <c r="I62" s="25">
        <f t="shared" si="2"/>
        <v>95.9309999999997</v>
      </c>
      <c r="J62" s="25">
        <f t="shared" si="3"/>
        <v>74.6129999999998</v>
      </c>
      <c r="K62" s="29"/>
      <c r="L62" s="29"/>
    </row>
    <row r="63" ht="15.75" customHeight="1" spans="1:12">
      <c r="A63" s="26">
        <v>59</v>
      </c>
      <c r="B63" s="21" t="s">
        <v>74</v>
      </c>
      <c r="C63" s="22" t="s">
        <v>17</v>
      </c>
      <c r="D63" s="23">
        <v>7.25999999999976</v>
      </c>
      <c r="E63" s="24">
        <v>0.0358</v>
      </c>
      <c r="F63" s="20">
        <v>950</v>
      </c>
      <c r="G63" s="20">
        <f t="shared" si="4"/>
        <v>6896.99999999977</v>
      </c>
      <c r="H63" s="25">
        <f t="shared" si="1"/>
        <v>49.3679999999984</v>
      </c>
      <c r="I63" s="25">
        <f t="shared" si="2"/>
        <v>111.077999999996</v>
      </c>
      <c r="J63" s="25">
        <f t="shared" si="3"/>
        <v>86.3939999999971</v>
      </c>
      <c r="K63" s="29"/>
      <c r="L63" s="29"/>
    </row>
    <row r="64" ht="15.75" customHeight="1" spans="1:12">
      <c r="A64" s="26">
        <v>60</v>
      </c>
      <c r="B64" s="21" t="s">
        <v>75</v>
      </c>
      <c r="C64" s="22" t="s">
        <v>17</v>
      </c>
      <c r="D64" s="23">
        <v>10.4399999999998</v>
      </c>
      <c r="E64" s="24">
        <v>0.0358</v>
      </c>
      <c r="F64" s="20">
        <v>950</v>
      </c>
      <c r="G64" s="20">
        <f t="shared" si="4"/>
        <v>9917.99999999981</v>
      </c>
      <c r="H64" s="25">
        <f t="shared" si="1"/>
        <v>70.9919999999986</v>
      </c>
      <c r="I64" s="25">
        <f t="shared" si="2"/>
        <v>159.731999999997</v>
      </c>
      <c r="J64" s="25">
        <f t="shared" si="3"/>
        <v>124.235999999998</v>
      </c>
      <c r="K64" s="29"/>
      <c r="L64" s="29"/>
    </row>
    <row r="65" ht="15.75" customHeight="1" spans="1:12">
      <c r="A65" s="20">
        <v>61</v>
      </c>
      <c r="B65" s="21" t="s">
        <v>76</v>
      </c>
      <c r="C65" s="22" t="s">
        <v>17</v>
      </c>
      <c r="D65" s="23">
        <v>5.98000000000002</v>
      </c>
      <c r="E65" s="24">
        <v>0.0358</v>
      </c>
      <c r="F65" s="20">
        <v>950</v>
      </c>
      <c r="G65" s="20">
        <f t="shared" si="4"/>
        <v>5681.00000000002</v>
      </c>
      <c r="H65" s="25">
        <f t="shared" si="1"/>
        <v>40.6640000000001</v>
      </c>
      <c r="I65" s="25">
        <f t="shared" si="2"/>
        <v>91.4940000000003</v>
      </c>
      <c r="J65" s="25">
        <f t="shared" si="3"/>
        <v>71.1620000000002</v>
      </c>
      <c r="K65" s="29"/>
      <c r="L65" s="29"/>
    </row>
    <row r="66" ht="15.75" customHeight="1" spans="1:12">
      <c r="A66" s="26">
        <v>62</v>
      </c>
      <c r="B66" s="21" t="s">
        <v>77</v>
      </c>
      <c r="C66" s="22" t="s">
        <v>17</v>
      </c>
      <c r="D66" s="23">
        <v>3.33999999999992</v>
      </c>
      <c r="E66" s="24">
        <v>0.0358</v>
      </c>
      <c r="F66" s="20">
        <v>950</v>
      </c>
      <c r="G66" s="20">
        <f t="shared" si="4"/>
        <v>3172.99999999992</v>
      </c>
      <c r="H66" s="25">
        <f t="shared" si="1"/>
        <v>22.7119999999995</v>
      </c>
      <c r="I66" s="25">
        <f t="shared" si="2"/>
        <v>51.1019999999988</v>
      </c>
      <c r="J66" s="25">
        <f t="shared" si="3"/>
        <v>39.745999999999</v>
      </c>
      <c r="K66" s="29"/>
      <c r="L66" s="29"/>
    </row>
    <row r="67" ht="15.75" customHeight="1" spans="1:12">
      <c r="A67" s="26">
        <v>63</v>
      </c>
      <c r="B67" s="21" t="s">
        <v>78</v>
      </c>
      <c r="C67" s="22" t="s">
        <v>17</v>
      </c>
      <c r="D67" s="23">
        <v>4.13999999999987</v>
      </c>
      <c r="E67" s="24">
        <v>0.0358</v>
      </c>
      <c r="F67" s="20">
        <v>950</v>
      </c>
      <c r="G67" s="20">
        <f t="shared" si="4"/>
        <v>3932.99999999988</v>
      </c>
      <c r="H67" s="25">
        <f t="shared" si="1"/>
        <v>28.1519999999991</v>
      </c>
      <c r="I67" s="25">
        <f t="shared" si="2"/>
        <v>63.341999999998</v>
      </c>
      <c r="J67" s="25">
        <f t="shared" si="3"/>
        <v>49.2659999999984</v>
      </c>
      <c r="K67" s="29"/>
      <c r="L67" s="29"/>
    </row>
    <row r="68" ht="15.75" customHeight="1" spans="1:12">
      <c r="A68" s="26">
        <v>64</v>
      </c>
      <c r="B68" s="21" t="s">
        <v>79</v>
      </c>
      <c r="C68" s="22" t="s">
        <v>17</v>
      </c>
      <c r="D68" s="23">
        <v>4.3900000000001</v>
      </c>
      <c r="E68" s="24">
        <v>0.0358</v>
      </c>
      <c r="F68" s="20">
        <v>950</v>
      </c>
      <c r="G68" s="20">
        <f t="shared" si="4"/>
        <v>4170.50000000009</v>
      </c>
      <c r="H68" s="25">
        <f t="shared" si="1"/>
        <v>29.8520000000007</v>
      </c>
      <c r="I68" s="25">
        <f t="shared" si="2"/>
        <v>67.1670000000015</v>
      </c>
      <c r="J68" s="25">
        <f t="shared" si="3"/>
        <v>52.2410000000012</v>
      </c>
      <c r="K68" s="29"/>
      <c r="L68" s="29"/>
    </row>
    <row r="69" ht="15.75" customHeight="1" spans="1:12">
      <c r="A69" s="20">
        <v>65</v>
      </c>
      <c r="B69" s="21" t="s">
        <v>80</v>
      </c>
      <c r="C69" s="22" t="s">
        <v>17</v>
      </c>
      <c r="D69" s="23">
        <v>4.74000000000001</v>
      </c>
      <c r="E69" s="24">
        <v>0.0358</v>
      </c>
      <c r="F69" s="20">
        <v>950</v>
      </c>
      <c r="G69" s="20">
        <f t="shared" si="4"/>
        <v>4503.00000000001</v>
      </c>
      <c r="H69" s="25">
        <f t="shared" si="1"/>
        <v>32.2320000000001</v>
      </c>
      <c r="I69" s="25">
        <f t="shared" si="2"/>
        <v>72.5220000000001</v>
      </c>
      <c r="J69" s="25">
        <f t="shared" si="3"/>
        <v>56.4060000000001</v>
      </c>
      <c r="K69" s="29"/>
      <c r="L69" s="29"/>
    </row>
    <row r="70" ht="15.75" customHeight="1" spans="1:12">
      <c r="A70" s="26">
        <v>66</v>
      </c>
      <c r="B70" s="21" t="s">
        <v>81</v>
      </c>
      <c r="C70" s="22" t="s">
        <v>17</v>
      </c>
      <c r="D70" s="23">
        <v>5.37999999999988</v>
      </c>
      <c r="E70" s="24">
        <v>0.0358</v>
      </c>
      <c r="F70" s="20">
        <v>950</v>
      </c>
      <c r="G70" s="20">
        <f t="shared" ref="G70:G91" si="5">D70*F70</f>
        <v>5110.99999999989</v>
      </c>
      <c r="H70" s="25">
        <f t="shared" si="1"/>
        <v>36.5839999999992</v>
      </c>
      <c r="I70" s="25">
        <f t="shared" si="2"/>
        <v>82.3139999999982</v>
      </c>
      <c r="J70" s="25">
        <f t="shared" si="3"/>
        <v>64.0219999999986</v>
      </c>
      <c r="K70" s="29"/>
      <c r="L70" s="29"/>
    </row>
    <row r="71" ht="15.75" customHeight="1" spans="1:12">
      <c r="A71" s="26">
        <v>67</v>
      </c>
      <c r="B71" s="21" t="s">
        <v>82</v>
      </c>
      <c r="C71" s="22" t="s">
        <v>17</v>
      </c>
      <c r="D71" s="23">
        <v>5.13000000000011</v>
      </c>
      <c r="E71" s="24">
        <v>0.0358</v>
      </c>
      <c r="F71" s="20">
        <v>950</v>
      </c>
      <c r="G71" s="20">
        <f t="shared" si="5"/>
        <v>4873.5000000001</v>
      </c>
      <c r="H71" s="25">
        <f t="shared" ref="H71:H134" si="6">D71*34*0.2</f>
        <v>34.8840000000007</v>
      </c>
      <c r="I71" s="25">
        <f t="shared" ref="I71:I134" si="7">D71*34*0.45</f>
        <v>78.4890000000017</v>
      </c>
      <c r="J71" s="25">
        <f t="shared" ref="J71:J134" si="8">D71*34*0.35</f>
        <v>61.0470000000013</v>
      </c>
      <c r="K71" s="29"/>
      <c r="L71" s="29"/>
    </row>
    <row r="72" ht="15.75" customHeight="1" spans="1:12">
      <c r="A72" s="26">
        <v>68</v>
      </c>
      <c r="B72" s="21" t="s">
        <v>83</v>
      </c>
      <c r="C72" s="22" t="s">
        <v>17</v>
      </c>
      <c r="D72" s="23">
        <v>7.91999999999985</v>
      </c>
      <c r="E72" s="24">
        <v>0.0358</v>
      </c>
      <c r="F72" s="20">
        <v>950</v>
      </c>
      <c r="G72" s="20">
        <f t="shared" si="5"/>
        <v>7523.99999999986</v>
      </c>
      <c r="H72" s="25">
        <f t="shared" si="6"/>
        <v>53.855999999999</v>
      </c>
      <c r="I72" s="25">
        <f t="shared" si="7"/>
        <v>121.175999999998</v>
      </c>
      <c r="J72" s="25">
        <f t="shared" si="8"/>
        <v>94.2479999999982</v>
      </c>
      <c r="K72" s="29"/>
      <c r="L72" s="29"/>
    </row>
    <row r="73" ht="15.75" customHeight="1" spans="1:12">
      <c r="A73" s="20">
        <v>69</v>
      </c>
      <c r="B73" s="21" t="s">
        <v>84</v>
      </c>
      <c r="C73" s="22" t="s">
        <v>17</v>
      </c>
      <c r="D73" s="23">
        <v>6.99999999999977</v>
      </c>
      <c r="E73" s="24">
        <v>0.0358</v>
      </c>
      <c r="F73" s="20">
        <v>950</v>
      </c>
      <c r="G73" s="20">
        <f t="shared" si="5"/>
        <v>6649.99999999978</v>
      </c>
      <c r="H73" s="25">
        <f t="shared" si="6"/>
        <v>47.5999999999984</v>
      </c>
      <c r="I73" s="25">
        <f t="shared" si="7"/>
        <v>107.099999999996</v>
      </c>
      <c r="J73" s="25">
        <f t="shared" si="8"/>
        <v>83.2999999999973</v>
      </c>
      <c r="K73" s="29"/>
      <c r="L73" s="29"/>
    </row>
    <row r="74" ht="15.75" customHeight="1" spans="1:12">
      <c r="A74" s="26">
        <v>70</v>
      </c>
      <c r="B74" s="21" t="s">
        <v>85</v>
      </c>
      <c r="C74" s="22" t="s">
        <v>17</v>
      </c>
      <c r="D74" s="23">
        <v>6.07000000000016</v>
      </c>
      <c r="E74" s="24">
        <v>0.0358</v>
      </c>
      <c r="F74" s="20">
        <v>950</v>
      </c>
      <c r="G74" s="20">
        <f t="shared" si="5"/>
        <v>5766.50000000015</v>
      </c>
      <c r="H74" s="25">
        <f t="shared" si="6"/>
        <v>41.2760000000011</v>
      </c>
      <c r="I74" s="25">
        <f t="shared" si="7"/>
        <v>92.8710000000025</v>
      </c>
      <c r="J74" s="25">
        <f t="shared" si="8"/>
        <v>72.2330000000019</v>
      </c>
      <c r="K74" s="29"/>
      <c r="L74" s="29"/>
    </row>
    <row r="75" ht="15.75" customHeight="1" spans="1:12">
      <c r="A75" s="26">
        <v>71</v>
      </c>
      <c r="B75" s="21" t="s">
        <v>86</v>
      </c>
      <c r="C75" s="22" t="s">
        <v>17</v>
      </c>
      <c r="D75" s="23">
        <v>6.1400000000001</v>
      </c>
      <c r="E75" s="24">
        <v>0.0358</v>
      </c>
      <c r="F75" s="20">
        <v>950</v>
      </c>
      <c r="G75" s="20">
        <f t="shared" si="5"/>
        <v>5833.00000000009</v>
      </c>
      <c r="H75" s="25">
        <f t="shared" si="6"/>
        <v>41.7520000000007</v>
      </c>
      <c r="I75" s="25">
        <f t="shared" si="7"/>
        <v>93.9420000000015</v>
      </c>
      <c r="J75" s="25">
        <f t="shared" si="8"/>
        <v>73.0660000000012</v>
      </c>
      <c r="K75" s="29"/>
      <c r="L75" s="29"/>
    </row>
    <row r="76" ht="15.75" customHeight="1" spans="1:12">
      <c r="A76" s="26">
        <v>72</v>
      </c>
      <c r="B76" s="21" t="s">
        <v>87</v>
      </c>
      <c r="C76" s="22" t="s">
        <v>17</v>
      </c>
      <c r="D76" s="23">
        <v>6.48000000000025</v>
      </c>
      <c r="E76" s="24">
        <v>0.0358</v>
      </c>
      <c r="F76" s="20">
        <v>950</v>
      </c>
      <c r="G76" s="20">
        <f t="shared" si="5"/>
        <v>6156.00000000024</v>
      </c>
      <c r="H76" s="25">
        <f t="shared" si="6"/>
        <v>44.0640000000017</v>
      </c>
      <c r="I76" s="25">
        <f t="shared" si="7"/>
        <v>99.1440000000038</v>
      </c>
      <c r="J76" s="25">
        <f t="shared" si="8"/>
        <v>77.112000000003</v>
      </c>
      <c r="K76" s="29"/>
      <c r="L76" s="29"/>
    </row>
    <row r="77" ht="15.75" customHeight="1" spans="1:12">
      <c r="A77" s="20">
        <v>73</v>
      </c>
      <c r="B77" s="21" t="s">
        <v>88</v>
      </c>
      <c r="C77" s="22" t="s">
        <v>17</v>
      </c>
      <c r="D77" s="23">
        <v>8.24000000000001</v>
      </c>
      <c r="E77" s="24">
        <v>0.0358</v>
      </c>
      <c r="F77" s="20">
        <v>950</v>
      </c>
      <c r="G77" s="20">
        <f t="shared" si="5"/>
        <v>7828.00000000001</v>
      </c>
      <c r="H77" s="25">
        <f t="shared" si="6"/>
        <v>56.0320000000001</v>
      </c>
      <c r="I77" s="25">
        <f t="shared" si="7"/>
        <v>126.072</v>
      </c>
      <c r="J77" s="25">
        <f t="shared" si="8"/>
        <v>98.0560000000001</v>
      </c>
      <c r="K77" s="29"/>
      <c r="L77" s="29"/>
    </row>
    <row r="78" ht="15.75" customHeight="1" spans="1:12">
      <c r="A78" s="26">
        <v>74</v>
      </c>
      <c r="B78" s="21" t="s">
        <v>89</v>
      </c>
      <c r="C78" s="22" t="s">
        <v>17</v>
      </c>
      <c r="D78" s="23">
        <v>5.90000000000009</v>
      </c>
      <c r="E78" s="24">
        <v>0.0358</v>
      </c>
      <c r="F78" s="20">
        <v>950</v>
      </c>
      <c r="G78" s="20">
        <f t="shared" si="5"/>
        <v>5605.00000000009</v>
      </c>
      <c r="H78" s="25">
        <f t="shared" si="6"/>
        <v>40.1200000000006</v>
      </c>
      <c r="I78" s="25">
        <f t="shared" si="7"/>
        <v>90.2700000000014</v>
      </c>
      <c r="J78" s="25">
        <f t="shared" si="8"/>
        <v>70.2100000000011</v>
      </c>
      <c r="K78" s="29"/>
      <c r="L78" s="29"/>
    </row>
    <row r="79" ht="15.75" customHeight="1" spans="1:12">
      <c r="A79" s="26">
        <v>75</v>
      </c>
      <c r="B79" s="21" t="s">
        <v>90</v>
      </c>
      <c r="C79" s="22" t="s">
        <v>17</v>
      </c>
      <c r="D79" s="23">
        <v>5</v>
      </c>
      <c r="E79" s="24">
        <v>0.0358</v>
      </c>
      <c r="F79" s="20">
        <v>950</v>
      </c>
      <c r="G79" s="20">
        <f t="shared" si="5"/>
        <v>4750</v>
      </c>
      <c r="H79" s="25">
        <f t="shared" si="6"/>
        <v>34</v>
      </c>
      <c r="I79" s="25">
        <f t="shared" si="7"/>
        <v>76.5</v>
      </c>
      <c r="J79" s="25">
        <f t="shared" si="8"/>
        <v>59.5</v>
      </c>
      <c r="K79" s="29"/>
      <c r="L79" s="29"/>
    </row>
    <row r="80" ht="15.75" customHeight="1" spans="1:12">
      <c r="A80" s="26">
        <v>76</v>
      </c>
      <c r="B80" s="21" t="s">
        <v>91</v>
      </c>
      <c r="C80" s="22" t="s">
        <v>17</v>
      </c>
      <c r="D80" s="23">
        <v>5.37999999999988</v>
      </c>
      <c r="E80" s="24">
        <v>0.0358</v>
      </c>
      <c r="F80" s="20">
        <v>950</v>
      </c>
      <c r="G80" s="20">
        <f t="shared" si="5"/>
        <v>5110.99999999989</v>
      </c>
      <c r="H80" s="25">
        <f t="shared" si="6"/>
        <v>36.5839999999992</v>
      </c>
      <c r="I80" s="25">
        <f t="shared" si="7"/>
        <v>82.3139999999982</v>
      </c>
      <c r="J80" s="25">
        <f t="shared" si="8"/>
        <v>64.0219999999986</v>
      </c>
      <c r="K80" s="29"/>
      <c r="L80" s="29"/>
    </row>
    <row r="81" ht="15.75" customHeight="1" spans="1:12">
      <c r="A81" s="20">
        <v>77</v>
      </c>
      <c r="B81" s="21" t="s">
        <v>92</v>
      </c>
      <c r="C81" s="22" t="s">
        <v>17</v>
      </c>
      <c r="D81" s="23">
        <v>5.09999999999991</v>
      </c>
      <c r="E81" s="24">
        <v>0.0358</v>
      </c>
      <c r="F81" s="20">
        <v>950</v>
      </c>
      <c r="G81" s="20">
        <f t="shared" si="5"/>
        <v>4844.99999999991</v>
      </c>
      <c r="H81" s="25">
        <f t="shared" si="6"/>
        <v>34.6799999999994</v>
      </c>
      <c r="I81" s="25">
        <f t="shared" si="7"/>
        <v>78.0299999999986</v>
      </c>
      <c r="J81" s="25">
        <f t="shared" si="8"/>
        <v>60.6899999999989</v>
      </c>
      <c r="K81" s="29"/>
      <c r="L81" s="29"/>
    </row>
    <row r="82" ht="15.75" customHeight="1" spans="1:12">
      <c r="A82" s="26">
        <v>78</v>
      </c>
      <c r="B82" s="21" t="s">
        <v>93</v>
      </c>
      <c r="C82" s="22" t="s">
        <v>17</v>
      </c>
      <c r="D82" s="23">
        <v>5.98000000000013</v>
      </c>
      <c r="E82" s="24">
        <v>0.0358</v>
      </c>
      <c r="F82" s="20">
        <v>950</v>
      </c>
      <c r="G82" s="20">
        <f t="shared" si="5"/>
        <v>5681.00000000012</v>
      </c>
      <c r="H82" s="25">
        <f t="shared" si="6"/>
        <v>40.6640000000009</v>
      </c>
      <c r="I82" s="25">
        <f t="shared" si="7"/>
        <v>91.494000000002</v>
      </c>
      <c r="J82" s="25">
        <f t="shared" si="8"/>
        <v>71.1620000000015</v>
      </c>
      <c r="K82" s="29"/>
      <c r="L82" s="29"/>
    </row>
    <row r="83" ht="15.75" customHeight="1" spans="1:12">
      <c r="A83" s="26">
        <v>79</v>
      </c>
      <c r="B83" s="21" t="s">
        <v>94</v>
      </c>
      <c r="C83" s="22" t="s">
        <v>17</v>
      </c>
      <c r="D83" s="23">
        <v>6.34000000000015</v>
      </c>
      <c r="E83" s="24">
        <v>0.0358</v>
      </c>
      <c r="F83" s="20">
        <v>950</v>
      </c>
      <c r="G83" s="20">
        <f t="shared" si="5"/>
        <v>6023.00000000014</v>
      </c>
      <c r="H83" s="25">
        <f t="shared" si="6"/>
        <v>43.112000000001</v>
      </c>
      <c r="I83" s="25">
        <f t="shared" si="7"/>
        <v>97.0020000000023</v>
      </c>
      <c r="J83" s="25">
        <f t="shared" si="8"/>
        <v>75.4460000000018</v>
      </c>
      <c r="K83" s="29"/>
      <c r="L83" s="29"/>
    </row>
    <row r="84" ht="15.75" customHeight="1" spans="1:12">
      <c r="A84" s="26">
        <v>80</v>
      </c>
      <c r="B84" s="21" t="s">
        <v>95</v>
      </c>
      <c r="C84" s="22" t="s">
        <v>17</v>
      </c>
      <c r="D84" s="23">
        <v>4.54999999999984</v>
      </c>
      <c r="E84" s="24">
        <v>0.0358</v>
      </c>
      <c r="F84" s="20">
        <v>950</v>
      </c>
      <c r="G84" s="20">
        <f t="shared" si="5"/>
        <v>4322.49999999985</v>
      </c>
      <c r="H84" s="25">
        <f t="shared" si="6"/>
        <v>30.9399999999989</v>
      </c>
      <c r="I84" s="25">
        <f t="shared" si="7"/>
        <v>69.6149999999976</v>
      </c>
      <c r="J84" s="25">
        <f t="shared" si="8"/>
        <v>54.1449999999981</v>
      </c>
      <c r="K84" s="29"/>
      <c r="L84" s="29"/>
    </row>
    <row r="85" ht="15.75" customHeight="1" spans="1:12">
      <c r="A85" s="20">
        <v>81</v>
      </c>
      <c r="B85" s="21" t="s">
        <v>96</v>
      </c>
      <c r="C85" s="22" t="s">
        <v>17</v>
      </c>
      <c r="D85" s="23">
        <v>8.80000000000007</v>
      </c>
      <c r="E85" s="24">
        <v>0.0358</v>
      </c>
      <c r="F85" s="20">
        <v>950</v>
      </c>
      <c r="G85" s="20">
        <f t="shared" si="5"/>
        <v>8360.00000000007</v>
      </c>
      <c r="H85" s="25">
        <f t="shared" si="6"/>
        <v>59.8400000000005</v>
      </c>
      <c r="I85" s="25">
        <f t="shared" si="7"/>
        <v>134.640000000001</v>
      </c>
      <c r="J85" s="25">
        <f t="shared" si="8"/>
        <v>104.720000000001</v>
      </c>
      <c r="K85" s="29"/>
      <c r="L85" s="29"/>
    </row>
    <row r="86" ht="15.75" customHeight="1" spans="1:12">
      <c r="A86" s="26">
        <v>82</v>
      </c>
      <c r="B86" s="21" t="s">
        <v>97</v>
      </c>
      <c r="C86" s="22" t="s">
        <v>17</v>
      </c>
      <c r="D86" s="23">
        <v>6.4799999999999</v>
      </c>
      <c r="E86" s="24">
        <v>0.0358</v>
      </c>
      <c r="F86" s="20">
        <v>950</v>
      </c>
      <c r="G86" s="20">
        <f t="shared" si="5"/>
        <v>6155.99999999991</v>
      </c>
      <c r="H86" s="25">
        <f t="shared" si="6"/>
        <v>44.0639999999993</v>
      </c>
      <c r="I86" s="25">
        <f t="shared" si="7"/>
        <v>99.1439999999985</v>
      </c>
      <c r="J86" s="25">
        <f t="shared" si="8"/>
        <v>77.1119999999988</v>
      </c>
      <c r="K86" s="29"/>
      <c r="L86" s="29"/>
    </row>
    <row r="87" ht="15.75" customHeight="1" spans="1:12">
      <c r="A87" s="26">
        <v>83</v>
      </c>
      <c r="B87" s="21" t="s">
        <v>98</v>
      </c>
      <c r="C87" s="22" t="s">
        <v>17</v>
      </c>
      <c r="D87" s="23">
        <v>8.36999999999978</v>
      </c>
      <c r="E87" s="24">
        <v>0.0358</v>
      </c>
      <c r="F87" s="20">
        <v>950</v>
      </c>
      <c r="G87" s="20">
        <f t="shared" si="5"/>
        <v>7951.49999999979</v>
      </c>
      <c r="H87" s="25">
        <f t="shared" si="6"/>
        <v>56.9159999999985</v>
      </c>
      <c r="I87" s="25">
        <f t="shared" si="7"/>
        <v>128.060999999997</v>
      </c>
      <c r="J87" s="25">
        <f t="shared" si="8"/>
        <v>99.6029999999974</v>
      </c>
      <c r="K87" s="29"/>
      <c r="L87" s="29"/>
    </row>
    <row r="88" ht="15.75" customHeight="1" spans="1:12">
      <c r="A88" s="26">
        <v>84</v>
      </c>
      <c r="B88" s="21" t="s">
        <v>99</v>
      </c>
      <c r="C88" s="22" t="s">
        <v>17</v>
      </c>
      <c r="D88" s="23">
        <v>5.88000000000022</v>
      </c>
      <c r="E88" s="24">
        <v>0.0358</v>
      </c>
      <c r="F88" s="20">
        <v>950</v>
      </c>
      <c r="G88" s="20">
        <f t="shared" si="5"/>
        <v>5586.00000000021</v>
      </c>
      <c r="H88" s="25">
        <f t="shared" si="6"/>
        <v>39.9840000000015</v>
      </c>
      <c r="I88" s="25">
        <f t="shared" si="7"/>
        <v>89.9640000000034</v>
      </c>
      <c r="J88" s="25">
        <f t="shared" si="8"/>
        <v>69.9720000000026</v>
      </c>
      <c r="K88" s="29"/>
      <c r="L88" s="29"/>
    </row>
    <row r="89" ht="15.75" customHeight="1" spans="1:12">
      <c r="A89" s="20">
        <v>85</v>
      </c>
      <c r="B89" s="21" t="s">
        <v>100</v>
      </c>
      <c r="C89" s="22" t="s">
        <v>17</v>
      </c>
      <c r="D89" s="23">
        <v>4.47999999999979</v>
      </c>
      <c r="E89" s="24">
        <v>0.0358</v>
      </c>
      <c r="F89" s="20">
        <v>950</v>
      </c>
      <c r="G89" s="20">
        <f t="shared" si="5"/>
        <v>4255.9999999998</v>
      </c>
      <c r="H89" s="25">
        <f t="shared" si="6"/>
        <v>30.4639999999986</v>
      </c>
      <c r="I89" s="25">
        <f t="shared" si="7"/>
        <v>68.5439999999968</v>
      </c>
      <c r="J89" s="25">
        <f t="shared" si="8"/>
        <v>53.3119999999975</v>
      </c>
      <c r="K89" s="29"/>
      <c r="L89" s="29"/>
    </row>
    <row r="90" ht="15.75" customHeight="1" spans="1:12">
      <c r="A90" s="26">
        <v>86</v>
      </c>
      <c r="B90" s="21" t="s">
        <v>101</v>
      </c>
      <c r="C90" s="22" t="s">
        <v>17</v>
      </c>
      <c r="D90" s="23">
        <v>5.45000000000016</v>
      </c>
      <c r="E90" s="24">
        <v>0.0358</v>
      </c>
      <c r="F90" s="20">
        <v>950</v>
      </c>
      <c r="G90" s="20">
        <f t="shared" si="5"/>
        <v>5177.50000000015</v>
      </c>
      <c r="H90" s="25">
        <f t="shared" si="6"/>
        <v>37.0600000000011</v>
      </c>
      <c r="I90" s="25">
        <f t="shared" si="7"/>
        <v>83.3850000000024</v>
      </c>
      <c r="J90" s="25">
        <f t="shared" si="8"/>
        <v>64.8550000000019</v>
      </c>
      <c r="K90" s="29"/>
      <c r="L90" s="29"/>
    </row>
    <row r="91" ht="15.75" customHeight="1" spans="1:12">
      <c r="A91" s="26">
        <v>87</v>
      </c>
      <c r="B91" s="21" t="s">
        <v>102</v>
      </c>
      <c r="C91" s="22" t="s">
        <v>17</v>
      </c>
      <c r="D91" s="23">
        <v>5.17000000000007</v>
      </c>
      <c r="E91" s="24">
        <v>0.0358</v>
      </c>
      <c r="F91" s="20">
        <v>950</v>
      </c>
      <c r="G91" s="20">
        <f t="shared" si="5"/>
        <v>4911.50000000007</v>
      </c>
      <c r="H91" s="25">
        <f t="shared" si="6"/>
        <v>35.1560000000005</v>
      </c>
      <c r="I91" s="25">
        <f t="shared" si="7"/>
        <v>79.1010000000011</v>
      </c>
      <c r="J91" s="25">
        <f t="shared" si="8"/>
        <v>61.5230000000008</v>
      </c>
      <c r="K91" s="29"/>
      <c r="L91" s="29"/>
    </row>
    <row r="92" ht="15.75" customHeight="1" spans="1:12">
      <c r="A92" s="26">
        <v>88</v>
      </c>
      <c r="B92" s="21" t="s">
        <v>103</v>
      </c>
      <c r="C92" s="22" t="s">
        <v>17</v>
      </c>
      <c r="D92" s="23">
        <v>8.20999999999992</v>
      </c>
      <c r="E92" s="24">
        <v>0.0358</v>
      </c>
      <c r="F92" s="20">
        <v>950</v>
      </c>
      <c r="G92" s="20">
        <f t="shared" ref="G92:G155" si="9">D92*F92</f>
        <v>7799.49999999992</v>
      </c>
      <c r="H92" s="25">
        <f t="shared" si="6"/>
        <v>55.8279999999995</v>
      </c>
      <c r="I92" s="25">
        <f t="shared" si="7"/>
        <v>125.612999999999</v>
      </c>
      <c r="J92" s="25">
        <f t="shared" si="8"/>
        <v>97.698999999999</v>
      </c>
      <c r="K92" s="29"/>
      <c r="L92" s="29"/>
    </row>
    <row r="93" ht="15.75" customHeight="1" spans="1:12">
      <c r="A93" s="20">
        <v>89</v>
      </c>
      <c r="B93" s="21" t="s">
        <v>104</v>
      </c>
      <c r="C93" s="22" t="s">
        <v>17</v>
      </c>
      <c r="D93" s="23">
        <v>8.00999999999988</v>
      </c>
      <c r="E93" s="24">
        <v>0.0358</v>
      </c>
      <c r="F93" s="20">
        <v>950</v>
      </c>
      <c r="G93" s="20">
        <f t="shared" si="9"/>
        <v>7609.49999999989</v>
      </c>
      <c r="H93" s="25">
        <f t="shared" si="6"/>
        <v>54.4679999999992</v>
      </c>
      <c r="I93" s="25">
        <f t="shared" si="7"/>
        <v>122.552999999998</v>
      </c>
      <c r="J93" s="25">
        <f t="shared" si="8"/>
        <v>95.3189999999986</v>
      </c>
      <c r="K93" s="29"/>
      <c r="L93" s="29"/>
    </row>
    <row r="94" ht="15.75" customHeight="1" spans="1:12">
      <c r="A94" s="26">
        <v>90</v>
      </c>
      <c r="B94" s="21" t="s">
        <v>105</v>
      </c>
      <c r="C94" s="22" t="s">
        <v>17</v>
      </c>
      <c r="D94" s="23">
        <v>5.37</v>
      </c>
      <c r="E94" s="24">
        <v>0.0358</v>
      </c>
      <c r="F94" s="20">
        <v>950</v>
      </c>
      <c r="G94" s="20">
        <f t="shared" si="9"/>
        <v>5101.5</v>
      </c>
      <c r="H94" s="25">
        <f t="shared" si="6"/>
        <v>36.516</v>
      </c>
      <c r="I94" s="25">
        <f t="shared" si="7"/>
        <v>82.161</v>
      </c>
      <c r="J94" s="25">
        <f t="shared" si="8"/>
        <v>63.903</v>
      </c>
      <c r="K94" s="29"/>
      <c r="L94" s="29"/>
    </row>
    <row r="95" ht="15.75" customHeight="1" spans="1:12">
      <c r="A95" s="26">
        <v>91</v>
      </c>
      <c r="B95" s="21" t="s">
        <v>106</v>
      </c>
      <c r="C95" s="22" t="s">
        <v>17</v>
      </c>
      <c r="D95" s="23">
        <v>2.78000000000009</v>
      </c>
      <c r="E95" s="24">
        <v>0.0358</v>
      </c>
      <c r="F95" s="20">
        <v>950</v>
      </c>
      <c r="G95" s="20">
        <f t="shared" si="9"/>
        <v>2641.00000000009</v>
      </c>
      <c r="H95" s="25">
        <f t="shared" si="6"/>
        <v>18.9040000000006</v>
      </c>
      <c r="I95" s="25">
        <f t="shared" si="7"/>
        <v>42.5340000000014</v>
      </c>
      <c r="J95" s="25">
        <f t="shared" si="8"/>
        <v>33.0820000000011</v>
      </c>
      <c r="K95" s="29"/>
      <c r="L95" s="29"/>
    </row>
    <row r="96" ht="15.75" customHeight="1" spans="1:12">
      <c r="A96" s="26">
        <v>92</v>
      </c>
      <c r="B96" s="21" t="s">
        <v>107</v>
      </c>
      <c r="C96" s="22" t="s">
        <v>17</v>
      </c>
      <c r="D96" s="23">
        <v>7.71999999999991</v>
      </c>
      <c r="E96" s="24">
        <v>0.0358</v>
      </c>
      <c r="F96" s="20">
        <v>950</v>
      </c>
      <c r="G96" s="20">
        <f t="shared" si="9"/>
        <v>7333.99999999991</v>
      </c>
      <c r="H96" s="25">
        <f t="shared" si="6"/>
        <v>52.4959999999994</v>
      </c>
      <c r="I96" s="25">
        <f t="shared" si="7"/>
        <v>118.115999999999</v>
      </c>
      <c r="J96" s="25">
        <f t="shared" si="8"/>
        <v>91.8679999999989</v>
      </c>
      <c r="K96" s="29"/>
      <c r="L96" s="29"/>
    </row>
    <row r="97" ht="15.75" customHeight="1" spans="1:12">
      <c r="A97" s="20">
        <v>93</v>
      </c>
      <c r="B97" s="21" t="s">
        <v>108</v>
      </c>
      <c r="C97" s="22" t="s">
        <v>17</v>
      </c>
      <c r="D97" s="23">
        <v>7.31999999999982</v>
      </c>
      <c r="E97" s="24">
        <v>0.0358</v>
      </c>
      <c r="F97" s="20">
        <v>950</v>
      </c>
      <c r="G97" s="20">
        <f t="shared" si="9"/>
        <v>6953.99999999983</v>
      </c>
      <c r="H97" s="25">
        <f t="shared" si="6"/>
        <v>49.7759999999988</v>
      </c>
      <c r="I97" s="25">
        <f t="shared" si="7"/>
        <v>111.995999999997</v>
      </c>
      <c r="J97" s="25">
        <f t="shared" si="8"/>
        <v>87.1079999999979</v>
      </c>
      <c r="K97" s="29"/>
      <c r="L97" s="29"/>
    </row>
    <row r="98" ht="15.75" customHeight="1" spans="1:12">
      <c r="A98" s="26">
        <v>94</v>
      </c>
      <c r="B98" s="21" t="s">
        <v>109</v>
      </c>
      <c r="C98" s="22" t="s">
        <v>17</v>
      </c>
      <c r="D98" s="23">
        <v>6.4799999999999</v>
      </c>
      <c r="E98" s="24">
        <v>0.0358</v>
      </c>
      <c r="F98" s="20">
        <v>950</v>
      </c>
      <c r="G98" s="20">
        <f t="shared" si="9"/>
        <v>6155.99999999991</v>
      </c>
      <c r="H98" s="25">
        <f t="shared" si="6"/>
        <v>44.0639999999993</v>
      </c>
      <c r="I98" s="25">
        <f t="shared" si="7"/>
        <v>99.1439999999985</v>
      </c>
      <c r="J98" s="25">
        <f t="shared" si="8"/>
        <v>77.1119999999988</v>
      </c>
      <c r="K98" s="29"/>
      <c r="L98" s="29"/>
    </row>
    <row r="99" ht="15.75" customHeight="1" spans="1:12">
      <c r="A99" s="26">
        <v>95</v>
      </c>
      <c r="B99" s="21" t="s">
        <v>110</v>
      </c>
      <c r="C99" s="22" t="s">
        <v>17</v>
      </c>
      <c r="D99" s="23">
        <v>1.69000000000005</v>
      </c>
      <c r="E99" s="24">
        <v>0.0358</v>
      </c>
      <c r="F99" s="20">
        <v>950</v>
      </c>
      <c r="G99" s="20">
        <f t="shared" si="9"/>
        <v>1605.50000000005</v>
      </c>
      <c r="H99" s="25">
        <f t="shared" si="6"/>
        <v>11.4920000000003</v>
      </c>
      <c r="I99" s="25">
        <f t="shared" si="7"/>
        <v>25.8570000000008</v>
      </c>
      <c r="J99" s="25">
        <f t="shared" si="8"/>
        <v>20.1110000000006</v>
      </c>
      <c r="K99" s="29"/>
      <c r="L99" s="29"/>
    </row>
    <row r="100" ht="15.75" customHeight="1" spans="1:12">
      <c r="A100" s="26">
        <v>96</v>
      </c>
      <c r="B100" s="21" t="s">
        <v>111</v>
      </c>
      <c r="C100" s="22" t="s">
        <v>17</v>
      </c>
      <c r="D100" s="23">
        <v>11.8200000000002</v>
      </c>
      <c r="E100" s="24">
        <v>0.0358</v>
      </c>
      <c r="F100" s="20">
        <v>950</v>
      </c>
      <c r="G100" s="20">
        <f t="shared" si="9"/>
        <v>11229.0000000002</v>
      </c>
      <c r="H100" s="25">
        <f t="shared" si="6"/>
        <v>80.3760000000014</v>
      </c>
      <c r="I100" s="25">
        <f t="shared" si="7"/>
        <v>180.846000000003</v>
      </c>
      <c r="J100" s="25">
        <f t="shared" si="8"/>
        <v>140.658000000002</v>
      </c>
      <c r="K100" s="29"/>
      <c r="L100" s="29"/>
    </row>
    <row r="101" ht="15.75" customHeight="1" spans="1:12">
      <c r="A101" s="20">
        <v>97</v>
      </c>
      <c r="B101" s="21" t="s">
        <v>112</v>
      </c>
      <c r="C101" s="22" t="s">
        <v>17</v>
      </c>
      <c r="D101" s="23">
        <v>5.68999999999994</v>
      </c>
      <c r="E101" s="24">
        <v>0.0358</v>
      </c>
      <c r="F101" s="20">
        <v>950</v>
      </c>
      <c r="G101" s="20">
        <f t="shared" si="9"/>
        <v>5405.49999999994</v>
      </c>
      <c r="H101" s="25">
        <f t="shared" si="6"/>
        <v>38.6919999999996</v>
      </c>
      <c r="I101" s="25">
        <f t="shared" si="7"/>
        <v>87.0569999999991</v>
      </c>
      <c r="J101" s="25">
        <f t="shared" si="8"/>
        <v>67.7109999999993</v>
      </c>
      <c r="K101" s="29"/>
      <c r="L101" s="29"/>
    </row>
    <row r="102" ht="15.75" customHeight="1" spans="1:12">
      <c r="A102" s="26">
        <v>98</v>
      </c>
      <c r="B102" s="21" t="s">
        <v>113</v>
      </c>
      <c r="C102" s="22" t="s">
        <v>17</v>
      </c>
      <c r="D102" s="23">
        <v>5.73000000000002</v>
      </c>
      <c r="E102" s="24">
        <v>0.0358</v>
      </c>
      <c r="F102" s="20">
        <v>950</v>
      </c>
      <c r="G102" s="20">
        <f t="shared" si="9"/>
        <v>5443.50000000002</v>
      </c>
      <c r="H102" s="25">
        <f t="shared" si="6"/>
        <v>38.9640000000001</v>
      </c>
      <c r="I102" s="25">
        <f t="shared" si="7"/>
        <v>87.6690000000003</v>
      </c>
      <c r="J102" s="25">
        <f t="shared" si="8"/>
        <v>68.1870000000002</v>
      </c>
      <c r="K102" s="29"/>
      <c r="L102" s="29"/>
    </row>
    <row r="103" ht="15.75" customHeight="1" spans="1:12">
      <c r="A103" s="26">
        <v>99</v>
      </c>
      <c r="B103" s="21" t="s">
        <v>114</v>
      </c>
      <c r="C103" s="22" t="s">
        <v>17</v>
      </c>
      <c r="D103" s="23">
        <v>5.03999999999985</v>
      </c>
      <c r="E103" s="24">
        <v>0.0358</v>
      </c>
      <c r="F103" s="20">
        <v>950</v>
      </c>
      <c r="G103" s="20">
        <f t="shared" si="9"/>
        <v>4787.99999999986</v>
      </c>
      <c r="H103" s="25">
        <f t="shared" si="6"/>
        <v>34.271999999999</v>
      </c>
      <c r="I103" s="25">
        <f t="shared" si="7"/>
        <v>77.1119999999977</v>
      </c>
      <c r="J103" s="25">
        <f t="shared" si="8"/>
        <v>59.9759999999982</v>
      </c>
      <c r="K103" s="29"/>
      <c r="L103" s="29"/>
    </row>
    <row r="104" ht="15.75" customHeight="1" spans="1:12">
      <c r="A104" s="26">
        <v>100</v>
      </c>
      <c r="B104" s="21" t="s">
        <v>115</v>
      </c>
      <c r="C104" s="22" t="s">
        <v>17</v>
      </c>
      <c r="D104" s="23">
        <v>1.46000000000015</v>
      </c>
      <c r="E104" s="24">
        <v>0.0358</v>
      </c>
      <c r="F104" s="20">
        <v>950</v>
      </c>
      <c r="G104" s="20">
        <f t="shared" si="9"/>
        <v>1387.00000000014</v>
      </c>
      <c r="H104" s="25">
        <f t="shared" si="6"/>
        <v>9.92800000000102</v>
      </c>
      <c r="I104" s="25">
        <f t="shared" si="7"/>
        <v>22.3380000000023</v>
      </c>
      <c r="J104" s="25">
        <f t="shared" si="8"/>
        <v>17.3740000000018</v>
      </c>
      <c r="K104" s="29"/>
      <c r="L104" s="29"/>
    </row>
    <row r="105" ht="15.75" customHeight="1" spans="1:12">
      <c r="A105" s="20">
        <v>101</v>
      </c>
      <c r="B105" s="21" t="s">
        <v>116</v>
      </c>
      <c r="C105" s="22" t="s">
        <v>17</v>
      </c>
      <c r="D105" s="23">
        <v>5.58000000000004</v>
      </c>
      <c r="E105" s="24">
        <v>0.0358</v>
      </c>
      <c r="F105" s="20">
        <v>950</v>
      </c>
      <c r="G105" s="20">
        <f t="shared" si="9"/>
        <v>5301.00000000004</v>
      </c>
      <c r="H105" s="25">
        <f t="shared" si="6"/>
        <v>37.9440000000003</v>
      </c>
      <c r="I105" s="25">
        <f t="shared" si="7"/>
        <v>85.3740000000006</v>
      </c>
      <c r="J105" s="25">
        <f t="shared" si="8"/>
        <v>66.4020000000005</v>
      </c>
      <c r="K105" s="29"/>
      <c r="L105" s="29"/>
    </row>
    <row r="106" ht="15.75" customHeight="1" spans="1:12">
      <c r="A106" s="26">
        <v>102</v>
      </c>
      <c r="B106" s="21" t="s">
        <v>117</v>
      </c>
      <c r="C106" s="22" t="s">
        <v>17</v>
      </c>
      <c r="D106" s="23">
        <v>4.53999999999985</v>
      </c>
      <c r="E106" s="24">
        <v>0.0358</v>
      </c>
      <c r="F106" s="20">
        <v>950</v>
      </c>
      <c r="G106" s="20">
        <f t="shared" si="9"/>
        <v>4312.99999999986</v>
      </c>
      <c r="H106" s="25">
        <f t="shared" si="6"/>
        <v>30.871999999999</v>
      </c>
      <c r="I106" s="25">
        <f t="shared" si="7"/>
        <v>69.4619999999977</v>
      </c>
      <c r="J106" s="25">
        <f t="shared" si="8"/>
        <v>54.0259999999982</v>
      </c>
      <c r="K106" s="29"/>
      <c r="L106" s="29"/>
    </row>
    <row r="107" ht="15.75" customHeight="1" spans="1:12">
      <c r="A107" s="26">
        <v>103</v>
      </c>
      <c r="B107" s="21" t="s">
        <v>118</v>
      </c>
      <c r="C107" s="22" t="s">
        <v>17</v>
      </c>
      <c r="D107" s="23">
        <v>6.7700000000001</v>
      </c>
      <c r="E107" s="24">
        <v>0.0358</v>
      </c>
      <c r="F107" s="20">
        <v>950</v>
      </c>
      <c r="G107" s="20">
        <f t="shared" si="9"/>
        <v>6431.50000000009</v>
      </c>
      <c r="H107" s="25">
        <f t="shared" si="6"/>
        <v>46.0360000000007</v>
      </c>
      <c r="I107" s="25">
        <f t="shared" si="7"/>
        <v>103.581000000002</v>
      </c>
      <c r="J107" s="25">
        <f t="shared" si="8"/>
        <v>80.5630000000012</v>
      </c>
      <c r="K107" s="29"/>
      <c r="L107" s="29"/>
    </row>
    <row r="108" ht="15.75" customHeight="1" spans="1:12">
      <c r="A108" s="26">
        <v>104</v>
      </c>
      <c r="B108" s="21" t="s">
        <v>119</v>
      </c>
      <c r="C108" s="22" t="s">
        <v>17</v>
      </c>
      <c r="D108" s="23">
        <v>5.95000000000005</v>
      </c>
      <c r="E108" s="24">
        <v>0.0358</v>
      </c>
      <c r="F108" s="20">
        <v>950</v>
      </c>
      <c r="G108" s="20">
        <f t="shared" si="9"/>
        <v>5652.50000000005</v>
      </c>
      <c r="H108" s="25">
        <f t="shared" si="6"/>
        <v>40.4600000000003</v>
      </c>
      <c r="I108" s="25">
        <f t="shared" si="7"/>
        <v>91.0350000000008</v>
      </c>
      <c r="J108" s="25">
        <f t="shared" si="8"/>
        <v>70.8050000000006</v>
      </c>
      <c r="K108" s="29"/>
      <c r="L108" s="29"/>
    </row>
    <row r="109" ht="15.75" customHeight="1" spans="1:12">
      <c r="A109" s="20">
        <v>105</v>
      </c>
      <c r="B109" s="21" t="s">
        <v>120</v>
      </c>
      <c r="C109" s="22" t="s">
        <v>17</v>
      </c>
      <c r="D109" s="23">
        <v>6.69000000000005</v>
      </c>
      <c r="E109" s="24">
        <v>0.0358</v>
      </c>
      <c r="F109" s="20">
        <v>950</v>
      </c>
      <c r="G109" s="20">
        <f t="shared" si="9"/>
        <v>6355.50000000005</v>
      </c>
      <c r="H109" s="25">
        <f t="shared" si="6"/>
        <v>45.4920000000003</v>
      </c>
      <c r="I109" s="25">
        <f t="shared" si="7"/>
        <v>102.357000000001</v>
      </c>
      <c r="J109" s="25">
        <f t="shared" si="8"/>
        <v>79.6110000000006</v>
      </c>
      <c r="K109" s="29"/>
      <c r="L109" s="29"/>
    </row>
    <row r="110" ht="15.75" customHeight="1" spans="1:12">
      <c r="A110" s="26">
        <v>106</v>
      </c>
      <c r="B110" s="21" t="s">
        <v>121</v>
      </c>
      <c r="C110" s="22" t="s">
        <v>17</v>
      </c>
      <c r="D110" s="23">
        <v>9.16000000000008</v>
      </c>
      <c r="E110" s="24">
        <v>0.0358</v>
      </c>
      <c r="F110" s="20">
        <v>950</v>
      </c>
      <c r="G110" s="20">
        <f t="shared" si="9"/>
        <v>8702.00000000008</v>
      </c>
      <c r="H110" s="25">
        <f t="shared" si="6"/>
        <v>62.2880000000006</v>
      </c>
      <c r="I110" s="25">
        <f t="shared" si="7"/>
        <v>140.148000000001</v>
      </c>
      <c r="J110" s="25">
        <f t="shared" si="8"/>
        <v>109.004000000001</v>
      </c>
      <c r="K110" s="29"/>
      <c r="L110" s="29"/>
    </row>
    <row r="111" ht="15.75" customHeight="1" spans="1:12">
      <c r="A111" s="26">
        <v>107</v>
      </c>
      <c r="B111" s="21" t="s">
        <v>122</v>
      </c>
      <c r="C111" s="22" t="s">
        <v>17</v>
      </c>
      <c r="D111" s="23">
        <v>6.70000000000005</v>
      </c>
      <c r="E111" s="24">
        <v>0.0358</v>
      </c>
      <c r="F111" s="20">
        <v>950</v>
      </c>
      <c r="G111" s="20">
        <f t="shared" si="9"/>
        <v>6365.00000000005</v>
      </c>
      <c r="H111" s="25">
        <f t="shared" si="6"/>
        <v>45.5600000000003</v>
      </c>
      <c r="I111" s="25">
        <f t="shared" si="7"/>
        <v>102.510000000001</v>
      </c>
      <c r="J111" s="25">
        <f t="shared" si="8"/>
        <v>79.7300000000006</v>
      </c>
      <c r="K111" s="29"/>
      <c r="L111" s="29"/>
    </row>
    <row r="112" ht="15.75" customHeight="1" spans="1:12">
      <c r="A112" s="26">
        <v>108</v>
      </c>
      <c r="B112" s="21" t="s">
        <v>123</v>
      </c>
      <c r="C112" s="22" t="s">
        <v>17</v>
      </c>
      <c r="D112" s="23">
        <v>5.1099999999999</v>
      </c>
      <c r="E112" s="24">
        <v>0.0358</v>
      </c>
      <c r="F112" s="20">
        <v>950</v>
      </c>
      <c r="G112" s="20">
        <f t="shared" si="9"/>
        <v>4854.49999999991</v>
      </c>
      <c r="H112" s="25">
        <f t="shared" si="6"/>
        <v>34.7479999999993</v>
      </c>
      <c r="I112" s="25">
        <f t="shared" si="7"/>
        <v>78.1829999999985</v>
      </c>
      <c r="J112" s="25">
        <f t="shared" si="8"/>
        <v>60.8089999999988</v>
      </c>
      <c r="K112" s="29"/>
      <c r="L112" s="29"/>
    </row>
    <row r="113" ht="15.75" customHeight="1" spans="1:12">
      <c r="A113" s="20">
        <v>109</v>
      </c>
      <c r="B113" s="21" t="s">
        <v>124</v>
      </c>
      <c r="C113" s="22" t="s">
        <v>17</v>
      </c>
      <c r="D113" s="23">
        <v>8.76000000000022</v>
      </c>
      <c r="E113" s="24">
        <v>0.0358</v>
      </c>
      <c r="F113" s="20">
        <v>950</v>
      </c>
      <c r="G113" s="20">
        <f t="shared" si="9"/>
        <v>8322.00000000021</v>
      </c>
      <c r="H113" s="25">
        <f t="shared" si="6"/>
        <v>59.5680000000015</v>
      </c>
      <c r="I113" s="25">
        <f t="shared" si="7"/>
        <v>134.028000000003</v>
      </c>
      <c r="J113" s="25">
        <f t="shared" si="8"/>
        <v>104.244000000003</v>
      </c>
      <c r="K113" s="29"/>
      <c r="L113" s="29"/>
    </row>
    <row r="114" ht="15.75" customHeight="1" spans="1:12">
      <c r="A114" s="26">
        <v>110</v>
      </c>
      <c r="B114" s="21" t="s">
        <v>125</v>
      </c>
      <c r="C114" s="22" t="s">
        <v>17</v>
      </c>
      <c r="D114" s="23">
        <v>5.59999999999991</v>
      </c>
      <c r="E114" s="24">
        <v>0.0358</v>
      </c>
      <c r="F114" s="20">
        <v>950</v>
      </c>
      <c r="G114" s="20">
        <f t="shared" si="9"/>
        <v>5319.99999999991</v>
      </c>
      <c r="H114" s="25">
        <f t="shared" si="6"/>
        <v>38.0799999999994</v>
      </c>
      <c r="I114" s="25">
        <f t="shared" si="7"/>
        <v>85.6799999999986</v>
      </c>
      <c r="J114" s="25">
        <f t="shared" si="8"/>
        <v>66.6399999999989</v>
      </c>
      <c r="K114" s="29"/>
      <c r="L114" s="29"/>
    </row>
    <row r="115" ht="15.75" customHeight="1" spans="1:12">
      <c r="A115" s="26">
        <v>111</v>
      </c>
      <c r="B115" s="21" t="s">
        <v>126</v>
      </c>
      <c r="C115" s="22" t="s">
        <v>17</v>
      </c>
      <c r="D115" s="23">
        <v>6.07000000000005</v>
      </c>
      <c r="E115" s="24">
        <v>0.0358</v>
      </c>
      <c r="F115" s="20">
        <v>950</v>
      </c>
      <c r="G115" s="20">
        <f t="shared" si="9"/>
        <v>5766.50000000005</v>
      </c>
      <c r="H115" s="25">
        <f t="shared" si="6"/>
        <v>41.2760000000003</v>
      </c>
      <c r="I115" s="25">
        <f t="shared" si="7"/>
        <v>92.8710000000008</v>
      </c>
      <c r="J115" s="25">
        <f t="shared" si="8"/>
        <v>72.2330000000006</v>
      </c>
      <c r="K115" s="29"/>
      <c r="L115" s="29"/>
    </row>
    <row r="116" ht="15.75" customHeight="1" spans="1:12">
      <c r="A116" s="26">
        <v>112</v>
      </c>
      <c r="B116" s="21" t="s">
        <v>127</v>
      </c>
      <c r="C116" s="22" t="s">
        <v>17</v>
      </c>
      <c r="D116" s="23">
        <v>6.18999999999983</v>
      </c>
      <c r="E116" s="24">
        <v>0.0358</v>
      </c>
      <c r="F116" s="20">
        <v>950</v>
      </c>
      <c r="G116" s="20">
        <f t="shared" si="9"/>
        <v>5880.49999999984</v>
      </c>
      <c r="H116" s="25">
        <f t="shared" si="6"/>
        <v>42.0919999999988</v>
      </c>
      <c r="I116" s="25">
        <f t="shared" si="7"/>
        <v>94.7069999999974</v>
      </c>
      <c r="J116" s="25">
        <f t="shared" si="8"/>
        <v>73.660999999998</v>
      </c>
      <c r="K116" s="29"/>
      <c r="L116" s="29"/>
    </row>
    <row r="117" ht="15.75" customHeight="1" spans="1:12">
      <c r="A117" s="20">
        <v>113</v>
      </c>
      <c r="B117" s="21" t="s">
        <v>128</v>
      </c>
      <c r="C117" s="22" t="s">
        <v>17</v>
      </c>
      <c r="D117" s="23">
        <v>3.75999999999988</v>
      </c>
      <c r="E117" s="24">
        <v>0.0358</v>
      </c>
      <c r="F117" s="20">
        <v>950</v>
      </c>
      <c r="G117" s="20">
        <f t="shared" si="9"/>
        <v>3571.99999999989</v>
      </c>
      <c r="H117" s="25">
        <f t="shared" si="6"/>
        <v>25.5679999999992</v>
      </c>
      <c r="I117" s="25">
        <f t="shared" si="7"/>
        <v>57.5279999999982</v>
      </c>
      <c r="J117" s="25">
        <f t="shared" si="8"/>
        <v>44.7439999999986</v>
      </c>
      <c r="K117" s="29"/>
      <c r="L117" s="29"/>
    </row>
    <row r="118" ht="15.75" customHeight="1" spans="1:12">
      <c r="A118" s="26">
        <v>114</v>
      </c>
      <c r="B118" s="21" t="s">
        <v>129</v>
      </c>
      <c r="C118" s="22" t="s">
        <v>17</v>
      </c>
      <c r="D118" s="23">
        <v>5.13999999999987</v>
      </c>
      <c r="E118" s="24">
        <v>0.0358</v>
      </c>
      <c r="F118" s="20">
        <v>950</v>
      </c>
      <c r="G118" s="20">
        <f t="shared" si="9"/>
        <v>4882.99999999988</v>
      </c>
      <c r="H118" s="25">
        <f t="shared" si="6"/>
        <v>34.9519999999991</v>
      </c>
      <c r="I118" s="25">
        <f t="shared" si="7"/>
        <v>78.641999999998</v>
      </c>
      <c r="J118" s="25">
        <f t="shared" si="8"/>
        <v>61.1659999999984</v>
      </c>
      <c r="K118" s="29"/>
      <c r="L118" s="29"/>
    </row>
    <row r="119" ht="15.75" customHeight="1" spans="1:12">
      <c r="A119" s="26">
        <v>115</v>
      </c>
      <c r="B119" s="21" t="s">
        <v>130</v>
      </c>
      <c r="C119" s="22" t="s">
        <v>17</v>
      </c>
      <c r="D119" s="23">
        <v>6.35000000000025</v>
      </c>
      <c r="E119" s="24">
        <v>0.0358</v>
      </c>
      <c r="F119" s="20">
        <v>950</v>
      </c>
      <c r="G119" s="20">
        <f t="shared" si="9"/>
        <v>6032.50000000024</v>
      </c>
      <c r="H119" s="25">
        <f t="shared" si="6"/>
        <v>43.1800000000017</v>
      </c>
      <c r="I119" s="25">
        <f t="shared" si="7"/>
        <v>97.1550000000038</v>
      </c>
      <c r="J119" s="25">
        <f t="shared" si="8"/>
        <v>75.565000000003</v>
      </c>
      <c r="K119" s="29"/>
      <c r="L119" s="29"/>
    </row>
    <row r="120" ht="15.75" customHeight="1" spans="1:12">
      <c r="A120" s="26">
        <v>116</v>
      </c>
      <c r="B120" s="21" t="s">
        <v>131</v>
      </c>
      <c r="C120" s="22" t="s">
        <v>17</v>
      </c>
      <c r="D120" s="23">
        <v>4.70999999999981</v>
      </c>
      <c r="E120" s="24">
        <v>0.0358</v>
      </c>
      <c r="F120" s="20">
        <v>950</v>
      </c>
      <c r="G120" s="20">
        <f t="shared" si="9"/>
        <v>4474.49999999982</v>
      </c>
      <c r="H120" s="25">
        <f t="shared" si="6"/>
        <v>32.0279999999987</v>
      </c>
      <c r="I120" s="25">
        <f t="shared" si="7"/>
        <v>72.0629999999971</v>
      </c>
      <c r="J120" s="25">
        <f t="shared" si="8"/>
        <v>56.0489999999977</v>
      </c>
      <c r="K120" s="29"/>
      <c r="L120" s="29"/>
    </row>
    <row r="121" ht="15.75" customHeight="1" spans="1:12">
      <c r="A121" s="20">
        <v>117</v>
      </c>
      <c r="B121" s="21" t="s">
        <v>132</v>
      </c>
      <c r="C121" s="22" t="s">
        <v>17</v>
      </c>
      <c r="D121" s="23">
        <v>7.28999999999996</v>
      </c>
      <c r="E121" s="24">
        <v>0.0358</v>
      </c>
      <c r="F121" s="20">
        <v>950</v>
      </c>
      <c r="G121" s="20">
        <f t="shared" si="9"/>
        <v>6925.49999999996</v>
      </c>
      <c r="H121" s="25">
        <f t="shared" si="6"/>
        <v>49.5719999999997</v>
      </c>
      <c r="I121" s="25">
        <f t="shared" si="7"/>
        <v>111.536999999999</v>
      </c>
      <c r="J121" s="25">
        <f t="shared" si="8"/>
        <v>86.7509999999995</v>
      </c>
      <c r="K121" s="29"/>
      <c r="L121" s="29"/>
    </row>
    <row r="122" ht="15.75" customHeight="1" spans="1:12">
      <c r="A122" s="26">
        <v>118</v>
      </c>
      <c r="B122" s="21" t="s">
        <v>133</v>
      </c>
      <c r="C122" s="22" t="s">
        <v>17</v>
      </c>
      <c r="D122" s="23">
        <v>4.21000000000004</v>
      </c>
      <c r="E122" s="24">
        <v>0.0358</v>
      </c>
      <c r="F122" s="20">
        <v>950</v>
      </c>
      <c r="G122" s="20">
        <f t="shared" si="9"/>
        <v>3999.50000000004</v>
      </c>
      <c r="H122" s="25">
        <f t="shared" si="6"/>
        <v>28.6280000000003</v>
      </c>
      <c r="I122" s="25">
        <f t="shared" si="7"/>
        <v>64.4130000000006</v>
      </c>
      <c r="J122" s="25">
        <f t="shared" si="8"/>
        <v>50.0990000000005</v>
      </c>
      <c r="K122" s="29"/>
      <c r="L122" s="29"/>
    </row>
    <row r="123" ht="15.75" customHeight="1" spans="1:12">
      <c r="A123" s="26">
        <v>119</v>
      </c>
      <c r="B123" s="21" t="s">
        <v>134</v>
      </c>
      <c r="C123" s="22" t="s">
        <v>17</v>
      </c>
      <c r="D123" s="23">
        <v>0.939999999999941</v>
      </c>
      <c r="E123" s="24">
        <v>0.0358</v>
      </c>
      <c r="F123" s="20">
        <v>950</v>
      </c>
      <c r="G123" s="20">
        <f t="shared" si="9"/>
        <v>892.999999999944</v>
      </c>
      <c r="H123" s="25">
        <f t="shared" si="6"/>
        <v>6.3919999999996</v>
      </c>
      <c r="I123" s="25">
        <f t="shared" si="7"/>
        <v>14.3819999999991</v>
      </c>
      <c r="J123" s="25">
        <f t="shared" si="8"/>
        <v>11.1859999999993</v>
      </c>
      <c r="K123" s="29"/>
      <c r="L123" s="29"/>
    </row>
    <row r="124" ht="15.75" customHeight="1" spans="1:12">
      <c r="A124" s="26">
        <v>120</v>
      </c>
      <c r="B124" s="21" t="s">
        <v>135</v>
      </c>
      <c r="C124" s="22" t="s">
        <v>17</v>
      </c>
      <c r="D124" s="23">
        <v>5.05000000000007</v>
      </c>
      <c r="E124" s="24">
        <v>0.0358</v>
      </c>
      <c r="F124" s="20">
        <v>950</v>
      </c>
      <c r="G124" s="20">
        <f t="shared" si="9"/>
        <v>4797.50000000007</v>
      </c>
      <c r="H124" s="25">
        <f t="shared" si="6"/>
        <v>34.3400000000005</v>
      </c>
      <c r="I124" s="25">
        <f t="shared" si="7"/>
        <v>77.2650000000011</v>
      </c>
      <c r="J124" s="25">
        <f t="shared" si="8"/>
        <v>60.0950000000008</v>
      </c>
      <c r="K124" s="29"/>
      <c r="L124" s="29"/>
    </row>
    <row r="125" ht="15.75" customHeight="1" spans="1:12">
      <c r="A125" s="20">
        <v>121</v>
      </c>
      <c r="B125" s="21" t="s">
        <v>136</v>
      </c>
      <c r="C125" s="22" t="s">
        <v>17</v>
      </c>
      <c r="D125" s="23">
        <v>8.62</v>
      </c>
      <c r="E125" s="24">
        <v>0.0358</v>
      </c>
      <c r="F125" s="20">
        <v>950</v>
      </c>
      <c r="G125" s="20">
        <f t="shared" si="9"/>
        <v>8189</v>
      </c>
      <c r="H125" s="25">
        <f t="shared" si="6"/>
        <v>58.616</v>
      </c>
      <c r="I125" s="25">
        <f t="shared" si="7"/>
        <v>131.886</v>
      </c>
      <c r="J125" s="25">
        <f t="shared" si="8"/>
        <v>102.578</v>
      </c>
      <c r="K125" s="29"/>
      <c r="L125" s="29"/>
    </row>
    <row r="126" ht="15.75" customHeight="1" spans="1:12">
      <c r="A126" s="26">
        <v>122</v>
      </c>
      <c r="B126" s="21" t="s">
        <v>137</v>
      </c>
      <c r="C126" s="22" t="s">
        <v>17</v>
      </c>
      <c r="D126" s="23">
        <v>6.26999999999975</v>
      </c>
      <c r="E126" s="24">
        <v>0.0358</v>
      </c>
      <c r="F126" s="20">
        <v>950</v>
      </c>
      <c r="G126" s="20">
        <f t="shared" si="9"/>
        <v>5956.49999999976</v>
      </c>
      <c r="H126" s="25">
        <f t="shared" si="6"/>
        <v>42.6359999999983</v>
      </c>
      <c r="I126" s="25">
        <f t="shared" si="7"/>
        <v>95.9309999999962</v>
      </c>
      <c r="J126" s="25">
        <f t="shared" si="8"/>
        <v>74.612999999997</v>
      </c>
      <c r="K126" s="29"/>
      <c r="L126" s="29"/>
    </row>
    <row r="127" ht="15.75" customHeight="1" spans="1:12">
      <c r="A127" s="26">
        <v>123</v>
      </c>
      <c r="B127" s="21" t="s">
        <v>138</v>
      </c>
      <c r="C127" s="22" t="s">
        <v>17</v>
      </c>
      <c r="D127" s="23">
        <v>8.77000000000021</v>
      </c>
      <c r="E127" s="24">
        <v>0.0358</v>
      </c>
      <c r="F127" s="20">
        <v>950</v>
      </c>
      <c r="G127" s="20">
        <f t="shared" si="9"/>
        <v>8331.5000000002</v>
      </c>
      <c r="H127" s="25">
        <f t="shared" si="6"/>
        <v>59.6360000000014</v>
      </c>
      <c r="I127" s="25">
        <f t="shared" si="7"/>
        <v>134.181000000003</v>
      </c>
      <c r="J127" s="25">
        <f t="shared" si="8"/>
        <v>104.363000000002</v>
      </c>
      <c r="K127" s="29"/>
      <c r="L127" s="29"/>
    </row>
    <row r="128" ht="15.75" customHeight="1" spans="1:12">
      <c r="A128" s="26">
        <v>124</v>
      </c>
      <c r="B128" s="21" t="s">
        <v>139</v>
      </c>
      <c r="C128" s="22" t="s">
        <v>17</v>
      </c>
      <c r="D128" s="23">
        <v>3.56999999999982</v>
      </c>
      <c r="E128" s="24">
        <v>0.0358</v>
      </c>
      <c r="F128" s="20">
        <v>950</v>
      </c>
      <c r="G128" s="20">
        <f t="shared" si="9"/>
        <v>3391.49999999983</v>
      </c>
      <c r="H128" s="25">
        <f t="shared" si="6"/>
        <v>24.2759999999988</v>
      </c>
      <c r="I128" s="25">
        <f t="shared" si="7"/>
        <v>54.6209999999973</v>
      </c>
      <c r="J128" s="25">
        <f t="shared" si="8"/>
        <v>42.4829999999979</v>
      </c>
      <c r="K128" s="29"/>
      <c r="L128" s="29"/>
    </row>
    <row r="129" ht="15.75" customHeight="1" spans="1:12">
      <c r="A129" s="20">
        <v>125</v>
      </c>
      <c r="B129" s="21" t="s">
        <v>140</v>
      </c>
      <c r="C129" s="22" t="s">
        <v>17</v>
      </c>
      <c r="D129" s="23">
        <v>4.4100000000002</v>
      </c>
      <c r="E129" s="24">
        <v>0.0358</v>
      </c>
      <c r="F129" s="20">
        <v>950</v>
      </c>
      <c r="G129" s="20">
        <f t="shared" si="9"/>
        <v>4189.50000000019</v>
      </c>
      <c r="H129" s="25">
        <f t="shared" si="6"/>
        <v>29.9880000000014</v>
      </c>
      <c r="I129" s="25">
        <f t="shared" si="7"/>
        <v>67.4730000000031</v>
      </c>
      <c r="J129" s="25">
        <f t="shared" si="8"/>
        <v>52.4790000000024</v>
      </c>
      <c r="K129" s="29"/>
      <c r="L129" s="29"/>
    </row>
    <row r="130" ht="15.75" customHeight="1" spans="1:12">
      <c r="A130" s="26">
        <v>126</v>
      </c>
      <c r="B130" s="21" t="s">
        <v>141</v>
      </c>
      <c r="C130" s="22" t="s">
        <v>17</v>
      </c>
      <c r="D130" s="23">
        <v>6.42000000000007</v>
      </c>
      <c r="E130" s="24">
        <v>0.0358</v>
      </c>
      <c r="F130" s="20">
        <v>950</v>
      </c>
      <c r="G130" s="20">
        <f t="shared" si="9"/>
        <v>6099.00000000007</v>
      </c>
      <c r="H130" s="25">
        <f t="shared" si="6"/>
        <v>43.6560000000005</v>
      </c>
      <c r="I130" s="25">
        <f t="shared" si="7"/>
        <v>98.2260000000011</v>
      </c>
      <c r="J130" s="25">
        <f t="shared" si="8"/>
        <v>76.3980000000008</v>
      </c>
      <c r="K130" s="29"/>
      <c r="L130" s="29"/>
    </row>
    <row r="131" ht="15.75" customHeight="1" spans="1:12">
      <c r="A131" s="26">
        <v>127</v>
      </c>
      <c r="B131" s="21" t="s">
        <v>142</v>
      </c>
      <c r="C131" s="22" t="s">
        <v>17</v>
      </c>
      <c r="D131" s="23">
        <v>6.52999999999986</v>
      </c>
      <c r="E131" s="24">
        <v>0.0358</v>
      </c>
      <c r="F131" s="20">
        <v>950</v>
      </c>
      <c r="G131" s="20">
        <f t="shared" si="9"/>
        <v>6203.49999999987</v>
      </c>
      <c r="H131" s="25">
        <f t="shared" si="6"/>
        <v>44.4039999999991</v>
      </c>
      <c r="I131" s="25">
        <f t="shared" si="7"/>
        <v>99.9089999999979</v>
      </c>
      <c r="J131" s="25">
        <f t="shared" si="8"/>
        <v>77.7069999999983</v>
      </c>
      <c r="K131" s="29"/>
      <c r="L131" s="29"/>
    </row>
    <row r="132" ht="15.75" customHeight="1" spans="1:12">
      <c r="A132" s="26">
        <v>128</v>
      </c>
      <c r="B132" s="21" t="s">
        <v>143</v>
      </c>
      <c r="C132" s="22" t="s">
        <v>17</v>
      </c>
      <c r="D132" s="23">
        <v>4.26999999999987</v>
      </c>
      <c r="E132" s="24">
        <v>0.0358</v>
      </c>
      <c r="F132" s="20">
        <v>950</v>
      </c>
      <c r="G132" s="20">
        <f t="shared" si="9"/>
        <v>4056.49999999988</v>
      </c>
      <c r="H132" s="25">
        <f t="shared" si="6"/>
        <v>29.0359999999991</v>
      </c>
      <c r="I132" s="25">
        <f t="shared" si="7"/>
        <v>65.330999999998</v>
      </c>
      <c r="J132" s="25">
        <f t="shared" si="8"/>
        <v>50.8129999999984</v>
      </c>
      <c r="K132" s="29"/>
      <c r="L132" s="29"/>
    </row>
    <row r="133" ht="15.75" customHeight="1" spans="1:12">
      <c r="A133" s="20">
        <v>129</v>
      </c>
      <c r="B133" s="21" t="s">
        <v>144</v>
      </c>
      <c r="C133" s="22" t="s">
        <v>17</v>
      </c>
      <c r="D133" s="23">
        <v>4.25</v>
      </c>
      <c r="E133" s="24">
        <v>0.0358</v>
      </c>
      <c r="F133" s="20">
        <v>950</v>
      </c>
      <c r="G133" s="20">
        <f t="shared" si="9"/>
        <v>4037.5</v>
      </c>
      <c r="H133" s="25">
        <f t="shared" si="6"/>
        <v>28.9</v>
      </c>
      <c r="I133" s="25">
        <f t="shared" si="7"/>
        <v>65.025</v>
      </c>
      <c r="J133" s="25">
        <f t="shared" si="8"/>
        <v>50.575</v>
      </c>
      <c r="K133" s="29"/>
      <c r="L133" s="29"/>
    </row>
    <row r="134" ht="15.75" customHeight="1" spans="1:12">
      <c r="A134" s="26">
        <v>130</v>
      </c>
      <c r="B134" s="21" t="s">
        <v>145</v>
      </c>
      <c r="C134" s="22" t="s">
        <v>17</v>
      </c>
      <c r="D134" s="23">
        <v>8.25999999999999</v>
      </c>
      <c r="E134" s="24">
        <v>0.0358</v>
      </c>
      <c r="F134" s="20">
        <v>950</v>
      </c>
      <c r="G134" s="20">
        <f t="shared" si="9"/>
        <v>7846.99999999999</v>
      </c>
      <c r="H134" s="25">
        <f t="shared" si="6"/>
        <v>56.1679999999999</v>
      </c>
      <c r="I134" s="25">
        <f t="shared" si="7"/>
        <v>126.378</v>
      </c>
      <c r="J134" s="25">
        <f t="shared" si="8"/>
        <v>98.2939999999999</v>
      </c>
      <c r="K134" s="29"/>
      <c r="L134" s="29"/>
    </row>
    <row r="135" ht="15.75" customHeight="1" spans="1:12">
      <c r="A135" s="26">
        <v>131</v>
      </c>
      <c r="B135" s="21" t="s">
        <v>146</v>
      </c>
      <c r="C135" s="22" t="s">
        <v>17</v>
      </c>
      <c r="D135" s="23">
        <v>7.03999999999985</v>
      </c>
      <c r="E135" s="24">
        <v>0.0358</v>
      </c>
      <c r="F135" s="20">
        <v>950</v>
      </c>
      <c r="G135" s="20">
        <f t="shared" si="9"/>
        <v>6687.99999999986</v>
      </c>
      <c r="H135" s="25">
        <f t="shared" ref="H135:H198" si="10">D135*34*0.2</f>
        <v>47.871999999999</v>
      </c>
      <c r="I135" s="25">
        <f t="shared" ref="I135:I198" si="11">D135*34*0.45</f>
        <v>107.711999999998</v>
      </c>
      <c r="J135" s="25">
        <f t="shared" ref="J135:J198" si="12">D135*34*0.35</f>
        <v>83.7759999999982</v>
      </c>
      <c r="K135" s="29"/>
      <c r="L135" s="29"/>
    </row>
    <row r="136" ht="15.75" customHeight="1" spans="1:12">
      <c r="A136" s="26">
        <v>132</v>
      </c>
      <c r="B136" s="21" t="s">
        <v>147</v>
      </c>
      <c r="C136" s="22" t="s">
        <v>17</v>
      </c>
      <c r="D136" s="23">
        <v>5.73000000000013</v>
      </c>
      <c r="E136" s="24">
        <v>0.0358</v>
      </c>
      <c r="F136" s="20">
        <v>950</v>
      </c>
      <c r="G136" s="20">
        <f t="shared" si="9"/>
        <v>5443.50000000012</v>
      </c>
      <c r="H136" s="25">
        <f t="shared" si="10"/>
        <v>38.9640000000009</v>
      </c>
      <c r="I136" s="25">
        <f t="shared" si="11"/>
        <v>87.669000000002</v>
      </c>
      <c r="J136" s="25">
        <f t="shared" si="12"/>
        <v>68.1870000000015</v>
      </c>
      <c r="K136" s="29"/>
      <c r="L136" s="29"/>
    </row>
    <row r="137" ht="15.75" customHeight="1" spans="1:12">
      <c r="A137" s="20">
        <v>133</v>
      </c>
      <c r="B137" s="21" t="s">
        <v>148</v>
      </c>
      <c r="C137" s="22" t="s">
        <v>17</v>
      </c>
      <c r="D137" s="23">
        <v>9.62</v>
      </c>
      <c r="E137" s="24">
        <v>0.0358</v>
      </c>
      <c r="F137" s="20">
        <v>950</v>
      </c>
      <c r="G137" s="20">
        <f t="shared" si="9"/>
        <v>9139</v>
      </c>
      <c r="H137" s="25">
        <f t="shared" si="10"/>
        <v>65.416</v>
      </c>
      <c r="I137" s="25">
        <f t="shared" si="11"/>
        <v>147.186</v>
      </c>
      <c r="J137" s="25">
        <f t="shared" si="12"/>
        <v>114.478</v>
      </c>
      <c r="K137" s="29"/>
      <c r="L137" s="29"/>
    </row>
    <row r="138" ht="15.75" customHeight="1" spans="1:12">
      <c r="A138" s="26">
        <v>134</v>
      </c>
      <c r="B138" s="21" t="s">
        <v>149</v>
      </c>
      <c r="C138" s="22" t="s">
        <v>17</v>
      </c>
      <c r="D138" s="23">
        <v>6.81999999999994</v>
      </c>
      <c r="E138" s="24">
        <v>0.0358</v>
      </c>
      <c r="F138" s="20">
        <v>950</v>
      </c>
      <c r="G138" s="20">
        <f t="shared" si="9"/>
        <v>6478.99999999994</v>
      </c>
      <c r="H138" s="25">
        <f t="shared" si="10"/>
        <v>46.3759999999996</v>
      </c>
      <c r="I138" s="25">
        <f t="shared" si="11"/>
        <v>104.345999999999</v>
      </c>
      <c r="J138" s="25">
        <f t="shared" si="12"/>
        <v>81.1579999999993</v>
      </c>
      <c r="K138" s="29"/>
      <c r="L138" s="29"/>
    </row>
    <row r="139" ht="15.75" customHeight="1" spans="1:12">
      <c r="A139" s="26">
        <v>135</v>
      </c>
      <c r="B139" s="21" t="s">
        <v>150</v>
      </c>
      <c r="C139" s="22" t="s">
        <v>17</v>
      </c>
      <c r="D139" s="23">
        <v>5.13999999999999</v>
      </c>
      <c r="E139" s="24">
        <v>0.0358</v>
      </c>
      <c r="F139" s="20">
        <v>950</v>
      </c>
      <c r="G139" s="20">
        <f t="shared" si="9"/>
        <v>4882.99999999999</v>
      </c>
      <c r="H139" s="25">
        <f t="shared" si="10"/>
        <v>34.9519999999999</v>
      </c>
      <c r="I139" s="25">
        <f t="shared" si="11"/>
        <v>78.6419999999998</v>
      </c>
      <c r="J139" s="25">
        <f t="shared" si="12"/>
        <v>61.1659999999999</v>
      </c>
      <c r="K139" s="29"/>
      <c r="L139" s="29"/>
    </row>
    <row r="140" ht="15.75" customHeight="1" spans="1:12">
      <c r="A140" s="26">
        <v>136</v>
      </c>
      <c r="B140" s="21" t="s">
        <v>151</v>
      </c>
      <c r="C140" s="22" t="s">
        <v>17</v>
      </c>
      <c r="D140" s="23">
        <v>10.0999999999999</v>
      </c>
      <c r="E140" s="24">
        <v>0.0358</v>
      </c>
      <c r="F140" s="20">
        <v>950</v>
      </c>
      <c r="G140" s="20">
        <f t="shared" si="9"/>
        <v>9594.99999999991</v>
      </c>
      <c r="H140" s="25">
        <f t="shared" si="10"/>
        <v>68.6799999999993</v>
      </c>
      <c r="I140" s="25">
        <f t="shared" si="11"/>
        <v>154.529999999998</v>
      </c>
      <c r="J140" s="25">
        <f t="shared" si="12"/>
        <v>120.189999999999</v>
      </c>
      <c r="K140" s="29"/>
      <c r="L140" s="29"/>
    </row>
    <row r="141" ht="15.75" customHeight="1" spans="1:12">
      <c r="A141" s="20">
        <v>137</v>
      </c>
      <c r="B141" s="21" t="s">
        <v>152</v>
      </c>
      <c r="C141" s="22" t="s">
        <v>17</v>
      </c>
      <c r="D141" s="23">
        <v>8.76999999999998</v>
      </c>
      <c r="E141" s="24">
        <v>0.0358</v>
      </c>
      <c r="F141" s="20">
        <v>950</v>
      </c>
      <c r="G141" s="20">
        <f t="shared" si="9"/>
        <v>8331.49999999998</v>
      </c>
      <c r="H141" s="25">
        <f t="shared" si="10"/>
        <v>59.6359999999999</v>
      </c>
      <c r="I141" s="25">
        <f t="shared" si="11"/>
        <v>134.181</v>
      </c>
      <c r="J141" s="25">
        <f t="shared" si="12"/>
        <v>104.363</v>
      </c>
      <c r="K141" s="29"/>
      <c r="L141" s="29"/>
    </row>
    <row r="142" ht="15.75" customHeight="1" spans="1:12">
      <c r="A142" s="26">
        <v>138</v>
      </c>
      <c r="B142" s="21" t="s">
        <v>153</v>
      </c>
      <c r="C142" s="22" t="s">
        <v>17</v>
      </c>
      <c r="D142" s="23">
        <v>7.64999999999998</v>
      </c>
      <c r="E142" s="24">
        <v>0.0358</v>
      </c>
      <c r="F142" s="20">
        <v>950</v>
      </c>
      <c r="G142" s="20">
        <f t="shared" si="9"/>
        <v>7267.49999999998</v>
      </c>
      <c r="H142" s="25">
        <f t="shared" si="10"/>
        <v>52.0199999999999</v>
      </c>
      <c r="I142" s="25">
        <f t="shared" si="11"/>
        <v>117.045</v>
      </c>
      <c r="J142" s="25">
        <f t="shared" si="12"/>
        <v>91.0349999999998</v>
      </c>
      <c r="K142" s="29"/>
      <c r="L142" s="29"/>
    </row>
    <row r="143" ht="15.75" customHeight="1" spans="1:12">
      <c r="A143" s="26">
        <v>139</v>
      </c>
      <c r="B143" s="21" t="s">
        <v>154</v>
      </c>
      <c r="C143" s="22" t="s">
        <v>17</v>
      </c>
      <c r="D143" s="23">
        <v>8.50000000000011</v>
      </c>
      <c r="E143" s="24">
        <v>0.0358</v>
      </c>
      <c r="F143" s="20">
        <v>950</v>
      </c>
      <c r="G143" s="20">
        <f t="shared" si="9"/>
        <v>8075.0000000001</v>
      </c>
      <c r="H143" s="25">
        <f t="shared" si="10"/>
        <v>57.8000000000008</v>
      </c>
      <c r="I143" s="25">
        <f t="shared" si="11"/>
        <v>130.050000000002</v>
      </c>
      <c r="J143" s="25">
        <f t="shared" si="12"/>
        <v>101.150000000001</v>
      </c>
      <c r="K143" s="29"/>
      <c r="L143" s="29"/>
    </row>
    <row r="144" ht="15.75" customHeight="1" spans="1:12">
      <c r="A144" s="26">
        <v>140</v>
      </c>
      <c r="B144" s="21" t="s">
        <v>155</v>
      </c>
      <c r="C144" s="22" t="s">
        <v>17</v>
      </c>
      <c r="D144" s="23">
        <v>4.75000000000011</v>
      </c>
      <c r="E144" s="24">
        <v>0.0358</v>
      </c>
      <c r="F144" s="20">
        <v>950</v>
      </c>
      <c r="G144" s="20">
        <f t="shared" si="9"/>
        <v>4512.5000000001</v>
      </c>
      <c r="H144" s="25">
        <f t="shared" si="10"/>
        <v>32.3000000000008</v>
      </c>
      <c r="I144" s="25">
        <f t="shared" si="11"/>
        <v>72.6750000000017</v>
      </c>
      <c r="J144" s="25">
        <f t="shared" si="12"/>
        <v>56.5250000000013</v>
      </c>
      <c r="K144" s="29"/>
      <c r="L144" s="29"/>
    </row>
    <row r="145" ht="15.75" customHeight="1" spans="1:12">
      <c r="A145" s="20">
        <v>141</v>
      </c>
      <c r="B145" s="21" t="s">
        <v>156</v>
      </c>
      <c r="C145" s="22" t="s">
        <v>17</v>
      </c>
      <c r="D145" s="23">
        <v>7.8399999999998</v>
      </c>
      <c r="E145" s="24">
        <v>0.0358</v>
      </c>
      <c r="F145" s="20">
        <v>950</v>
      </c>
      <c r="G145" s="20">
        <f t="shared" si="9"/>
        <v>7447.99999999981</v>
      </c>
      <c r="H145" s="25">
        <f t="shared" si="10"/>
        <v>53.3119999999986</v>
      </c>
      <c r="I145" s="25">
        <f t="shared" si="11"/>
        <v>119.951999999997</v>
      </c>
      <c r="J145" s="25">
        <f t="shared" si="12"/>
        <v>93.2959999999976</v>
      </c>
      <c r="K145" s="29"/>
      <c r="L145" s="29"/>
    </row>
    <row r="146" ht="15.75" customHeight="1" spans="1:12">
      <c r="A146" s="26">
        <v>142</v>
      </c>
      <c r="B146" s="21" t="s">
        <v>157</v>
      </c>
      <c r="C146" s="22" t="s">
        <v>17</v>
      </c>
      <c r="D146" s="23">
        <v>8.28000000000009</v>
      </c>
      <c r="E146" s="24">
        <v>0.0358</v>
      </c>
      <c r="F146" s="20">
        <v>950</v>
      </c>
      <c r="G146" s="20">
        <f t="shared" si="9"/>
        <v>7866.00000000009</v>
      </c>
      <c r="H146" s="25">
        <f t="shared" si="10"/>
        <v>56.3040000000006</v>
      </c>
      <c r="I146" s="25">
        <f t="shared" si="11"/>
        <v>126.684000000001</v>
      </c>
      <c r="J146" s="25">
        <f t="shared" si="12"/>
        <v>98.5320000000011</v>
      </c>
      <c r="K146" s="29"/>
      <c r="L146" s="29"/>
    </row>
    <row r="147" ht="15.75" customHeight="1" spans="1:12">
      <c r="A147" s="26">
        <v>143</v>
      </c>
      <c r="B147" s="21" t="s">
        <v>158</v>
      </c>
      <c r="C147" s="22" t="s">
        <v>17</v>
      </c>
      <c r="D147" s="23">
        <v>3.80999999999983</v>
      </c>
      <c r="E147" s="24">
        <v>0.0358</v>
      </c>
      <c r="F147" s="20">
        <v>950</v>
      </c>
      <c r="G147" s="20">
        <f t="shared" si="9"/>
        <v>3619.49999999984</v>
      </c>
      <c r="H147" s="25">
        <f t="shared" si="10"/>
        <v>25.9079999999988</v>
      </c>
      <c r="I147" s="25">
        <f t="shared" si="11"/>
        <v>58.2929999999974</v>
      </c>
      <c r="J147" s="25">
        <f t="shared" si="12"/>
        <v>45.338999999998</v>
      </c>
      <c r="K147" s="29"/>
      <c r="L147" s="29"/>
    </row>
    <row r="148" ht="15.75" customHeight="1" spans="1:12">
      <c r="A148" s="26">
        <v>144</v>
      </c>
      <c r="B148" s="21" t="s">
        <v>159</v>
      </c>
      <c r="C148" s="22" t="s">
        <v>17</v>
      </c>
      <c r="D148" s="23">
        <v>10.0300000000001</v>
      </c>
      <c r="E148" s="24">
        <v>0.0358</v>
      </c>
      <c r="F148" s="20">
        <v>950</v>
      </c>
      <c r="G148" s="20">
        <f t="shared" si="9"/>
        <v>9528.5000000001</v>
      </c>
      <c r="H148" s="25">
        <f t="shared" si="10"/>
        <v>68.2040000000007</v>
      </c>
      <c r="I148" s="25">
        <f t="shared" si="11"/>
        <v>153.459000000002</v>
      </c>
      <c r="J148" s="25">
        <f t="shared" si="12"/>
        <v>119.357000000001</v>
      </c>
      <c r="K148" s="29"/>
      <c r="L148" s="29"/>
    </row>
    <row r="149" ht="15.75" customHeight="1" spans="1:12">
      <c r="A149" s="20">
        <v>145</v>
      </c>
      <c r="B149" s="21" t="s">
        <v>160</v>
      </c>
      <c r="C149" s="22" t="s">
        <v>17</v>
      </c>
      <c r="D149" s="23">
        <v>4.27999999999986</v>
      </c>
      <c r="E149" s="24">
        <v>0.0358</v>
      </c>
      <c r="F149" s="20">
        <v>950</v>
      </c>
      <c r="G149" s="20">
        <f t="shared" si="9"/>
        <v>4065.99999999987</v>
      </c>
      <c r="H149" s="25">
        <f t="shared" si="10"/>
        <v>29.103999999999</v>
      </c>
      <c r="I149" s="25">
        <f t="shared" si="11"/>
        <v>65.4839999999979</v>
      </c>
      <c r="J149" s="25">
        <f t="shared" si="12"/>
        <v>50.9319999999983</v>
      </c>
      <c r="K149" s="29"/>
      <c r="L149" s="29"/>
    </row>
    <row r="150" ht="15.75" customHeight="1" spans="1:12">
      <c r="A150" s="26">
        <v>146</v>
      </c>
      <c r="B150" s="21" t="s">
        <v>161</v>
      </c>
      <c r="C150" s="22" t="s">
        <v>17</v>
      </c>
      <c r="D150" s="23">
        <v>3.39000000000021</v>
      </c>
      <c r="E150" s="24">
        <v>0.0358</v>
      </c>
      <c r="F150" s="20">
        <v>950</v>
      </c>
      <c r="G150" s="20">
        <f t="shared" si="9"/>
        <v>3220.5000000002</v>
      </c>
      <c r="H150" s="25">
        <f t="shared" si="10"/>
        <v>23.0520000000014</v>
      </c>
      <c r="I150" s="25">
        <f t="shared" si="11"/>
        <v>51.8670000000032</v>
      </c>
      <c r="J150" s="25">
        <f t="shared" si="12"/>
        <v>40.3410000000025</v>
      </c>
      <c r="K150" s="29"/>
      <c r="L150" s="29"/>
    </row>
    <row r="151" ht="15.75" customHeight="1" spans="1:12">
      <c r="A151" s="26">
        <v>147</v>
      </c>
      <c r="B151" s="21" t="s">
        <v>162</v>
      </c>
      <c r="C151" s="22" t="s">
        <v>17</v>
      </c>
      <c r="D151" s="23">
        <v>7.43999999999994</v>
      </c>
      <c r="E151" s="24">
        <v>0.0358</v>
      </c>
      <c r="F151" s="20">
        <v>950</v>
      </c>
      <c r="G151" s="20">
        <f t="shared" si="9"/>
        <v>7067.99999999994</v>
      </c>
      <c r="H151" s="25">
        <f t="shared" si="10"/>
        <v>50.5919999999996</v>
      </c>
      <c r="I151" s="25">
        <f t="shared" si="11"/>
        <v>113.831999999999</v>
      </c>
      <c r="J151" s="25">
        <f t="shared" si="12"/>
        <v>88.5359999999993</v>
      </c>
      <c r="K151" s="29"/>
      <c r="L151" s="29"/>
    </row>
    <row r="152" ht="15.75" customHeight="1" spans="1:12">
      <c r="A152" s="26">
        <v>148</v>
      </c>
      <c r="B152" s="21" t="s">
        <v>163</v>
      </c>
      <c r="C152" s="22" t="s">
        <v>17</v>
      </c>
      <c r="D152" s="23">
        <v>5.89999999999998</v>
      </c>
      <c r="E152" s="24">
        <v>0.0358</v>
      </c>
      <c r="F152" s="20">
        <v>950</v>
      </c>
      <c r="G152" s="20">
        <f t="shared" si="9"/>
        <v>5604.99999999998</v>
      </c>
      <c r="H152" s="25">
        <f t="shared" si="10"/>
        <v>40.1199999999999</v>
      </c>
      <c r="I152" s="25">
        <f t="shared" si="11"/>
        <v>90.2699999999997</v>
      </c>
      <c r="J152" s="25">
        <f t="shared" si="12"/>
        <v>70.2099999999998</v>
      </c>
      <c r="K152" s="29"/>
      <c r="L152" s="29"/>
    </row>
    <row r="153" ht="15.75" customHeight="1" spans="1:12">
      <c r="A153" s="20">
        <v>149</v>
      </c>
      <c r="B153" s="21" t="s">
        <v>164</v>
      </c>
      <c r="C153" s="22" t="s">
        <v>17</v>
      </c>
      <c r="D153" s="23">
        <v>6.43000000000006</v>
      </c>
      <c r="E153" s="24">
        <v>0.0358</v>
      </c>
      <c r="F153" s="20">
        <v>950</v>
      </c>
      <c r="G153" s="20">
        <f t="shared" si="9"/>
        <v>6108.50000000006</v>
      </c>
      <c r="H153" s="25">
        <f t="shared" si="10"/>
        <v>43.7240000000004</v>
      </c>
      <c r="I153" s="25">
        <f t="shared" si="11"/>
        <v>98.3790000000009</v>
      </c>
      <c r="J153" s="25">
        <f t="shared" si="12"/>
        <v>76.5170000000007</v>
      </c>
      <c r="K153" s="29"/>
      <c r="L153" s="29"/>
    </row>
    <row r="154" ht="15.75" customHeight="1" spans="1:12">
      <c r="A154" s="26">
        <v>150</v>
      </c>
      <c r="B154" s="21" t="s">
        <v>165</v>
      </c>
      <c r="C154" s="22" t="s">
        <v>17</v>
      </c>
      <c r="D154" s="23">
        <v>2.6099999999999</v>
      </c>
      <c r="E154" s="24">
        <v>0.0358</v>
      </c>
      <c r="F154" s="20">
        <v>950</v>
      </c>
      <c r="G154" s="20">
        <f t="shared" si="9"/>
        <v>2479.4999999999</v>
      </c>
      <c r="H154" s="25">
        <f t="shared" si="10"/>
        <v>17.7479999999993</v>
      </c>
      <c r="I154" s="25">
        <f t="shared" si="11"/>
        <v>39.9329999999985</v>
      </c>
      <c r="J154" s="25">
        <f t="shared" si="12"/>
        <v>31.0589999999988</v>
      </c>
      <c r="K154" s="29"/>
      <c r="L154" s="29"/>
    </row>
    <row r="155" ht="15.75" customHeight="1" spans="1:12">
      <c r="A155" s="26">
        <v>151</v>
      </c>
      <c r="B155" s="21" t="s">
        <v>166</v>
      </c>
      <c r="C155" s="22" t="s">
        <v>17</v>
      </c>
      <c r="D155" s="23">
        <v>6.12000000000012</v>
      </c>
      <c r="E155" s="24">
        <v>0.0358</v>
      </c>
      <c r="F155" s="20">
        <v>950</v>
      </c>
      <c r="G155" s="20">
        <f t="shared" si="9"/>
        <v>5814.00000000011</v>
      </c>
      <c r="H155" s="25">
        <f t="shared" si="10"/>
        <v>41.6160000000008</v>
      </c>
      <c r="I155" s="25">
        <f t="shared" si="11"/>
        <v>93.6360000000018</v>
      </c>
      <c r="J155" s="25">
        <f t="shared" si="12"/>
        <v>72.8280000000014</v>
      </c>
      <c r="K155" s="29"/>
      <c r="L155" s="29"/>
    </row>
    <row r="156" ht="15.75" customHeight="1" spans="1:12">
      <c r="A156" s="26">
        <v>152</v>
      </c>
      <c r="B156" s="21" t="s">
        <v>167</v>
      </c>
      <c r="C156" s="22" t="s">
        <v>17</v>
      </c>
      <c r="D156" s="23">
        <v>8.78999999999996</v>
      </c>
      <c r="E156" s="24">
        <v>0.0358</v>
      </c>
      <c r="F156" s="20">
        <v>950</v>
      </c>
      <c r="G156" s="20">
        <f t="shared" ref="G156:G219" si="13">D156*F156</f>
        <v>8350.49999999996</v>
      </c>
      <c r="H156" s="25">
        <f t="shared" si="10"/>
        <v>59.7719999999997</v>
      </c>
      <c r="I156" s="25">
        <f t="shared" si="11"/>
        <v>134.486999999999</v>
      </c>
      <c r="J156" s="25">
        <f t="shared" si="12"/>
        <v>104.601</v>
      </c>
      <c r="K156" s="29"/>
      <c r="L156" s="29"/>
    </row>
    <row r="157" ht="15.75" customHeight="1" spans="1:12">
      <c r="A157" s="20">
        <v>153</v>
      </c>
      <c r="B157" s="21" t="s">
        <v>168</v>
      </c>
      <c r="C157" s="22" t="s">
        <v>17</v>
      </c>
      <c r="D157" s="23">
        <v>6.21999999999991</v>
      </c>
      <c r="E157" s="24">
        <v>0.0358</v>
      </c>
      <c r="F157" s="20">
        <v>950</v>
      </c>
      <c r="G157" s="20">
        <f t="shared" si="13"/>
        <v>5908.99999999991</v>
      </c>
      <c r="H157" s="25">
        <f t="shared" si="10"/>
        <v>42.2959999999994</v>
      </c>
      <c r="I157" s="25">
        <f t="shared" si="11"/>
        <v>95.1659999999986</v>
      </c>
      <c r="J157" s="25">
        <f t="shared" si="12"/>
        <v>74.0179999999989</v>
      </c>
      <c r="K157" s="29"/>
      <c r="L157" s="29"/>
    </row>
    <row r="158" ht="15.75" customHeight="1" spans="1:12">
      <c r="A158" s="26">
        <v>154</v>
      </c>
      <c r="B158" s="21" t="s">
        <v>169</v>
      </c>
      <c r="C158" s="22" t="s">
        <v>17</v>
      </c>
      <c r="D158" s="23">
        <v>8.16000000000008</v>
      </c>
      <c r="E158" s="24">
        <v>0.0358</v>
      </c>
      <c r="F158" s="20">
        <v>950</v>
      </c>
      <c r="G158" s="20">
        <f t="shared" si="13"/>
        <v>7752.00000000008</v>
      </c>
      <c r="H158" s="25">
        <f t="shared" si="10"/>
        <v>55.4880000000005</v>
      </c>
      <c r="I158" s="25">
        <f t="shared" si="11"/>
        <v>124.848000000001</v>
      </c>
      <c r="J158" s="25">
        <f t="shared" si="12"/>
        <v>97.104000000001</v>
      </c>
      <c r="K158" s="29"/>
      <c r="L158" s="29"/>
    </row>
    <row r="159" ht="15.75" customHeight="1" spans="1:12">
      <c r="A159" s="26">
        <v>155</v>
      </c>
      <c r="B159" s="21" t="s">
        <v>170</v>
      </c>
      <c r="C159" s="22" t="s">
        <v>17</v>
      </c>
      <c r="D159" s="23">
        <v>4.30999999999995</v>
      </c>
      <c r="E159" s="24">
        <v>0.0358</v>
      </c>
      <c r="F159" s="20">
        <v>950</v>
      </c>
      <c r="G159" s="20">
        <f t="shared" si="13"/>
        <v>4094.49999999995</v>
      </c>
      <c r="H159" s="25">
        <f t="shared" si="10"/>
        <v>29.3079999999997</v>
      </c>
      <c r="I159" s="25">
        <f t="shared" si="11"/>
        <v>65.9429999999992</v>
      </c>
      <c r="J159" s="25">
        <f t="shared" si="12"/>
        <v>51.2889999999994</v>
      </c>
      <c r="K159" s="29"/>
      <c r="L159" s="29"/>
    </row>
    <row r="160" ht="15.75" customHeight="1" spans="1:12">
      <c r="A160" s="26">
        <v>156</v>
      </c>
      <c r="B160" s="21" t="s">
        <v>171</v>
      </c>
      <c r="C160" s="22" t="s">
        <v>17</v>
      </c>
      <c r="D160" s="23">
        <v>5.10999999999979</v>
      </c>
      <c r="E160" s="24">
        <v>0.0358</v>
      </c>
      <c r="F160" s="20">
        <v>950</v>
      </c>
      <c r="G160" s="20">
        <f t="shared" si="13"/>
        <v>4854.4999999998</v>
      </c>
      <c r="H160" s="25">
        <f t="shared" si="10"/>
        <v>34.7479999999986</v>
      </c>
      <c r="I160" s="25">
        <f t="shared" si="11"/>
        <v>78.1829999999968</v>
      </c>
      <c r="J160" s="25">
        <f t="shared" si="12"/>
        <v>60.8089999999975</v>
      </c>
      <c r="K160" s="29"/>
      <c r="L160" s="29"/>
    </row>
    <row r="161" ht="15.75" customHeight="1" spans="1:12">
      <c r="A161" s="20">
        <v>157</v>
      </c>
      <c r="B161" s="21" t="s">
        <v>172</v>
      </c>
      <c r="C161" s="22" t="s">
        <v>17</v>
      </c>
      <c r="D161" s="23">
        <v>4.74000000000001</v>
      </c>
      <c r="E161" s="24">
        <v>0.0358</v>
      </c>
      <c r="F161" s="20">
        <v>950</v>
      </c>
      <c r="G161" s="20">
        <f t="shared" si="13"/>
        <v>4503.00000000001</v>
      </c>
      <c r="H161" s="25">
        <f t="shared" si="10"/>
        <v>32.2320000000001</v>
      </c>
      <c r="I161" s="25">
        <f t="shared" si="11"/>
        <v>72.5220000000001</v>
      </c>
      <c r="J161" s="25">
        <f t="shared" si="12"/>
        <v>56.4060000000001</v>
      </c>
      <c r="K161" s="29"/>
      <c r="L161" s="29"/>
    </row>
    <row r="162" ht="15.75" customHeight="1" spans="1:12">
      <c r="A162" s="26">
        <v>158</v>
      </c>
      <c r="B162" s="21" t="s">
        <v>173</v>
      </c>
      <c r="C162" s="22" t="s">
        <v>17</v>
      </c>
      <c r="D162" s="23">
        <v>4.22000000000003</v>
      </c>
      <c r="E162" s="24">
        <v>0.0358</v>
      </c>
      <c r="F162" s="20">
        <v>950</v>
      </c>
      <c r="G162" s="20">
        <f t="shared" si="13"/>
        <v>4009.00000000003</v>
      </c>
      <c r="H162" s="25">
        <f t="shared" si="10"/>
        <v>28.6960000000002</v>
      </c>
      <c r="I162" s="25">
        <f t="shared" si="11"/>
        <v>64.5660000000005</v>
      </c>
      <c r="J162" s="25">
        <f t="shared" si="12"/>
        <v>50.2180000000004</v>
      </c>
      <c r="K162" s="29"/>
      <c r="L162" s="29"/>
    </row>
    <row r="163" ht="15.75" customHeight="1" spans="1:12">
      <c r="A163" s="26">
        <v>159</v>
      </c>
      <c r="B163" s="21" t="s">
        <v>174</v>
      </c>
      <c r="C163" s="22" t="s">
        <v>17</v>
      </c>
      <c r="D163" s="23">
        <v>10.5000000000001</v>
      </c>
      <c r="E163" s="24">
        <v>0.0358</v>
      </c>
      <c r="F163" s="20">
        <v>950</v>
      </c>
      <c r="G163" s="20">
        <f t="shared" si="13"/>
        <v>9975.00000000009</v>
      </c>
      <c r="H163" s="25">
        <f t="shared" si="10"/>
        <v>71.4000000000007</v>
      </c>
      <c r="I163" s="25">
        <f t="shared" si="11"/>
        <v>160.650000000002</v>
      </c>
      <c r="J163" s="25">
        <f t="shared" si="12"/>
        <v>124.950000000001</v>
      </c>
      <c r="K163" s="29"/>
      <c r="L163" s="29"/>
    </row>
    <row r="164" ht="15.75" customHeight="1" spans="1:12">
      <c r="A164" s="26">
        <v>160</v>
      </c>
      <c r="B164" s="21" t="s">
        <v>175</v>
      </c>
      <c r="C164" s="22" t="s">
        <v>17</v>
      </c>
      <c r="D164" s="23">
        <v>4.50999999999999</v>
      </c>
      <c r="E164" s="24">
        <v>0.0358</v>
      </c>
      <c r="F164" s="20">
        <v>950</v>
      </c>
      <c r="G164" s="20">
        <f t="shared" si="13"/>
        <v>4284.49999999999</v>
      </c>
      <c r="H164" s="25">
        <f t="shared" si="10"/>
        <v>30.6679999999999</v>
      </c>
      <c r="I164" s="25">
        <f t="shared" si="11"/>
        <v>69.0029999999998</v>
      </c>
      <c r="J164" s="25">
        <f t="shared" si="12"/>
        <v>53.6689999999999</v>
      </c>
      <c r="K164" s="29"/>
      <c r="L164" s="29"/>
    </row>
    <row r="165" ht="15.75" customHeight="1" spans="1:12">
      <c r="A165" s="20">
        <v>161</v>
      </c>
      <c r="B165" s="21" t="s">
        <v>176</v>
      </c>
      <c r="C165" s="22" t="s">
        <v>17</v>
      </c>
      <c r="D165" s="23">
        <v>8.5100000000001</v>
      </c>
      <c r="E165" s="24">
        <v>0.0358</v>
      </c>
      <c r="F165" s="20">
        <v>950</v>
      </c>
      <c r="G165" s="20">
        <f t="shared" si="13"/>
        <v>8084.50000000009</v>
      </c>
      <c r="H165" s="25">
        <f t="shared" si="10"/>
        <v>57.8680000000007</v>
      </c>
      <c r="I165" s="25">
        <f t="shared" si="11"/>
        <v>130.203000000002</v>
      </c>
      <c r="J165" s="25">
        <f t="shared" si="12"/>
        <v>101.269000000001</v>
      </c>
      <c r="K165" s="29"/>
      <c r="L165" s="29"/>
    </row>
    <row r="166" ht="15.75" customHeight="1" spans="1:12">
      <c r="A166" s="26">
        <v>162</v>
      </c>
      <c r="B166" s="21" t="s">
        <v>177</v>
      </c>
      <c r="C166" s="22" t="s">
        <v>17</v>
      </c>
      <c r="D166" s="23">
        <v>2.76999999999998</v>
      </c>
      <c r="E166" s="24">
        <v>0.0358</v>
      </c>
      <c r="F166" s="20">
        <v>950</v>
      </c>
      <c r="G166" s="20">
        <f t="shared" si="13"/>
        <v>2631.49999999998</v>
      </c>
      <c r="H166" s="25">
        <f t="shared" si="10"/>
        <v>18.8359999999999</v>
      </c>
      <c r="I166" s="25">
        <f t="shared" si="11"/>
        <v>42.3809999999997</v>
      </c>
      <c r="J166" s="25">
        <f t="shared" si="12"/>
        <v>32.9629999999998</v>
      </c>
      <c r="K166" s="29"/>
      <c r="L166" s="29"/>
    </row>
    <row r="167" ht="15.75" customHeight="1" spans="1:12">
      <c r="A167" s="26">
        <v>163</v>
      </c>
      <c r="B167" s="21" t="s">
        <v>178</v>
      </c>
      <c r="C167" s="22" t="s">
        <v>17</v>
      </c>
      <c r="D167" s="23">
        <v>6.93999999999994</v>
      </c>
      <c r="E167" s="24">
        <v>0.0358</v>
      </c>
      <c r="F167" s="20">
        <v>950</v>
      </c>
      <c r="G167" s="20">
        <f t="shared" si="13"/>
        <v>6592.99999999994</v>
      </c>
      <c r="H167" s="25">
        <f t="shared" si="10"/>
        <v>47.1919999999996</v>
      </c>
      <c r="I167" s="25">
        <f t="shared" si="11"/>
        <v>106.181999999999</v>
      </c>
      <c r="J167" s="25">
        <f t="shared" si="12"/>
        <v>82.5859999999993</v>
      </c>
      <c r="K167" s="29"/>
      <c r="L167" s="29"/>
    </row>
    <row r="168" ht="15.75" customHeight="1" spans="1:12">
      <c r="A168" s="26">
        <v>164</v>
      </c>
      <c r="B168" s="21" t="s">
        <v>179</v>
      </c>
      <c r="C168" s="22" t="s">
        <v>17</v>
      </c>
      <c r="D168" s="23">
        <v>5.05999999999995</v>
      </c>
      <c r="E168" s="24">
        <v>0.0358</v>
      </c>
      <c r="F168" s="20">
        <v>950</v>
      </c>
      <c r="G168" s="20">
        <f t="shared" si="13"/>
        <v>4806.99999999995</v>
      </c>
      <c r="H168" s="25">
        <f t="shared" si="10"/>
        <v>34.4079999999997</v>
      </c>
      <c r="I168" s="25">
        <f t="shared" si="11"/>
        <v>77.4179999999992</v>
      </c>
      <c r="J168" s="25">
        <f t="shared" si="12"/>
        <v>60.2139999999994</v>
      </c>
      <c r="K168" s="29"/>
      <c r="L168" s="29"/>
    </row>
    <row r="169" ht="15.75" customHeight="1" spans="1:12">
      <c r="A169" s="20">
        <v>165</v>
      </c>
      <c r="B169" s="21" t="s">
        <v>180</v>
      </c>
      <c r="C169" s="22" t="s">
        <v>17</v>
      </c>
      <c r="D169" s="23">
        <v>1.61000000000001</v>
      </c>
      <c r="E169" s="24">
        <v>0.0358</v>
      </c>
      <c r="F169" s="20">
        <v>950</v>
      </c>
      <c r="G169" s="20">
        <f t="shared" si="13"/>
        <v>1529.50000000001</v>
      </c>
      <c r="H169" s="25">
        <f t="shared" si="10"/>
        <v>10.9480000000001</v>
      </c>
      <c r="I169" s="25">
        <f t="shared" si="11"/>
        <v>24.6330000000002</v>
      </c>
      <c r="J169" s="25">
        <f t="shared" si="12"/>
        <v>19.1590000000001</v>
      </c>
      <c r="K169" s="29"/>
      <c r="L169" s="29"/>
    </row>
    <row r="170" ht="15.75" customHeight="1" spans="1:12">
      <c r="A170" s="26">
        <v>166</v>
      </c>
      <c r="B170" s="21" t="s">
        <v>181</v>
      </c>
      <c r="C170" s="22" t="s">
        <v>17</v>
      </c>
      <c r="D170" s="23">
        <v>4.6400000000001</v>
      </c>
      <c r="E170" s="24">
        <v>0.0358</v>
      </c>
      <c r="F170" s="20">
        <v>950</v>
      </c>
      <c r="G170" s="20">
        <f t="shared" si="13"/>
        <v>4408.00000000009</v>
      </c>
      <c r="H170" s="25">
        <f t="shared" si="10"/>
        <v>31.5520000000007</v>
      </c>
      <c r="I170" s="25">
        <f t="shared" si="11"/>
        <v>70.9920000000015</v>
      </c>
      <c r="J170" s="25">
        <f t="shared" si="12"/>
        <v>55.2160000000012</v>
      </c>
      <c r="K170" s="29"/>
      <c r="L170" s="29"/>
    </row>
    <row r="171" ht="15.75" customHeight="1" spans="1:12">
      <c r="A171" s="26">
        <v>167</v>
      </c>
      <c r="B171" s="21" t="s">
        <v>182</v>
      </c>
      <c r="C171" s="22" t="s">
        <v>17</v>
      </c>
      <c r="D171" s="23">
        <v>2.60999999999996</v>
      </c>
      <c r="E171" s="24">
        <v>0.0358</v>
      </c>
      <c r="F171" s="20">
        <v>950</v>
      </c>
      <c r="G171" s="20">
        <f t="shared" si="13"/>
        <v>2479.49999999996</v>
      </c>
      <c r="H171" s="25">
        <f t="shared" si="10"/>
        <v>17.7479999999997</v>
      </c>
      <c r="I171" s="25">
        <f t="shared" si="11"/>
        <v>39.9329999999994</v>
      </c>
      <c r="J171" s="25">
        <f t="shared" si="12"/>
        <v>31.0589999999995</v>
      </c>
      <c r="K171" s="29"/>
      <c r="L171" s="29"/>
    </row>
    <row r="172" ht="15.75" customHeight="1" spans="1:12">
      <c r="A172" s="26">
        <v>168</v>
      </c>
      <c r="B172" s="21" t="s">
        <v>183</v>
      </c>
      <c r="C172" s="22" t="s">
        <v>17</v>
      </c>
      <c r="D172" s="23">
        <v>9.33999999999992</v>
      </c>
      <c r="E172" s="24">
        <v>0.0358</v>
      </c>
      <c r="F172" s="20">
        <v>950</v>
      </c>
      <c r="G172" s="20">
        <f t="shared" si="13"/>
        <v>8872.99999999992</v>
      </c>
      <c r="H172" s="25">
        <f t="shared" si="10"/>
        <v>63.5119999999995</v>
      </c>
      <c r="I172" s="25">
        <f t="shared" si="11"/>
        <v>142.901999999999</v>
      </c>
      <c r="J172" s="25">
        <f t="shared" si="12"/>
        <v>111.145999999999</v>
      </c>
      <c r="K172" s="29"/>
      <c r="L172" s="29"/>
    </row>
    <row r="173" ht="15.75" customHeight="1" spans="1:12">
      <c r="A173" s="20">
        <v>169</v>
      </c>
      <c r="B173" s="21" t="s">
        <v>184</v>
      </c>
      <c r="C173" s="22" t="s">
        <v>17</v>
      </c>
      <c r="D173" s="23">
        <v>5.95999999999998</v>
      </c>
      <c r="E173" s="24">
        <v>0.0358</v>
      </c>
      <c r="F173" s="20">
        <v>950</v>
      </c>
      <c r="G173" s="20">
        <f t="shared" si="13"/>
        <v>5661.99999999998</v>
      </c>
      <c r="H173" s="25">
        <f t="shared" si="10"/>
        <v>40.5279999999999</v>
      </c>
      <c r="I173" s="25">
        <f t="shared" si="11"/>
        <v>91.1879999999997</v>
      </c>
      <c r="J173" s="25">
        <f t="shared" si="12"/>
        <v>70.9239999999998</v>
      </c>
      <c r="K173" s="29"/>
      <c r="L173" s="29"/>
    </row>
    <row r="174" ht="15.75" customHeight="1" spans="1:12">
      <c r="A174" s="26">
        <v>170</v>
      </c>
      <c r="B174" s="21" t="s">
        <v>185</v>
      </c>
      <c r="C174" s="22" t="s">
        <v>17</v>
      </c>
      <c r="D174" s="23">
        <v>3.22999999999996</v>
      </c>
      <c r="E174" s="24">
        <v>0.0358</v>
      </c>
      <c r="F174" s="20">
        <v>950</v>
      </c>
      <c r="G174" s="20">
        <f t="shared" si="13"/>
        <v>3068.49999999996</v>
      </c>
      <c r="H174" s="25">
        <f t="shared" si="10"/>
        <v>21.9639999999997</v>
      </c>
      <c r="I174" s="25">
        <f t="shared" si="11"/>
        <v>49.4189999999994</v>
      </c>
      <c r="J174" s="25">
        <f t="shared" si="12"/>
        <v>38.4369999999995</v>
      </c>
      <c r="K174" s="29"/>
      <c r="L174" s="29"/>
    </row>
    <row r="175" ht="15.75" customHeight="1" spans="1:12">
      <c r="A175" s="26">
        <v>171</v>
      </c>
      <c r="B175" s="21" t="s">
        <v>186</v>
      </c>
      <c r="C175" s="22" t="s">
        <v>17</v>
      </c>
      <c r="D175" s="23">
        <v>5.08000000000004</v>
      </c>
      <c r="E175" s="24">
        <v>0.0358</v>
      </c>
      <c r="F175" s="20">
        <v>950</v>
      </c>
      <c r="G175" s="20">
        <f t="shared" si="13"/>
        <v>4826.00000000004</v>
      </c>
      <c r="H175" s="25">
        <f t="shared" si="10"/>
        <v>34.5440000000003</v>
      </c>
      <c r="I175" s="25">
        <f t="shared" si="11"/>
        <v>77.7240000000006</v>
      </c>
      <c r="J175" s="25">
        <f t="shared" si="12"/>
        <v>60.4520000000005</v>
      </c>
      <c r="K175" s="29"/>
      <c r="L175" s="29"/>
    </row>
    <row r="176" ht="15.75" customHeight="1" spans="1:12">
      <c r="A176" s="26">
        <v>172</v>
      </c>
      <c r="B176" s="21" t="s">
        <v>187</v>
      </c>
      <c r="C176" s="22" t="s">
        <v>17</v>
      </c>
      <c r="D176" s="23">
        <v>8.88999999999999</v>
      </c>
      <c r="E176" s="24">
        <v>0.0358</v>
      </c>
      <c r="F176" s="20">
        <v>950</v>
      </c>
      <c r="G176" s="20">
        <f t="shared" si="13"/>
        <v>8445.49999999999</v>
      </c>
      <c r="H176" s="25">
        <f t="shared" si="10"/>
        <v>60.4519999999999</v>
      </c>
      <c r="I176" s="25">
        <f t="shared" si="11"/>
        <v>136.017</v>
      </c>
      <c r="J176" s="25">
        <f t="shared" si="12"/>
        <v>105.791</v>
      </c>
      <c r="K176" s="29"/>
      <c r="L176" s="29"/>
    </row>
    <row r="177" ht="15.75" customHeight="1" spans="1:12">
      <c r="A177" s="20">
        <v>173</v>
      </c>
      <c r="B177" s="21" t="s">
        <v>188</v>
      </c>
      <c r="C177" s="22" t="s">
        <v>17</v>
      </c>
      <c r="D177" s="23">
        <v>4.05000000000007</v>
      </c>
      <c r="E177" s="24">
        <v>0.0358</v>
      </c>
      <c r="F177" s="20">
        <v>950</v>
      </c>
      <c r="G177" s="20">
        <f t="shared" si="13"/>
        <v>3847.50000000007</v>
      </c>
      <c r="H177" s="25">
        <f t="shared" si="10"/>
        <v>27.5400000000005</v>
      </c>
      <c r="I177" s="25">
        <f t="shared" si="11"/>
        <v>61.9650000000011</v>
      </c>
      <c r="J177" s="25">
        <f t="shared" si="12"/>
        <v>48.1950000000008</v>
      </c>
      <c r="K177" s="29"/>
      <c r="L177" s="29"/>
    </row>
    <row r="178" ht="15.75" customHeight="1" spans="1:12">
      <c r="A178" s="26">
        <v>174</v>
      </c>
      <c r="B178" s="21" t="s">
        <v>189</v>
      </c>
      <c r="C178" s="22" t="s">
        <v>17</v>
      </c>
      <c r="D178" s="23">
        <v>4.0499999999999</v>
      </c>
      <c r="E178" s="24">
        <v>0.0358</v>
      </c>
      <c r="F178" s="20">
        <v>950</v>
      </c>
      <c r="G178" s="20">
        <f t="shared" si="13"/>
        <v>3847.49999999991</v>
      </c>
      <c r="H178" s="25">
        <f t="shared" si="10"/>
        <v>27.5399999999993</v>
      </c>
      <c r="I178" s="25">
        <f t="shared" si="11"/>
        <v>61.9649999999985</v>
      </c>
      <c r="J178" s="25">
        <f t="shared" si="12"/>
        <v>48.1949999999988</v>
      </c>
      <c r="K178" s="29"/>
      <c r="L178" s="29"/>
    </row>
    <row r="179" ht="15.75" customHeight="1" spans="1:12">
      <c r="A179" s="26">
        <v>175</v>
      </c>
      <c r="B179" s="21" t="s">
        <v>190</v>
      </c>
      <c r="C179" s="22" t="s">
        <v>17</v>
      </c>
      <c r="D179" s="23">
        <v>5.00000000000006</v>
      </c>
      <c r="E179" s="24">
        <v>0.0358</v>
      </c>
      <c r="F179" s="20">
        <v>950</v>
      </c>
      <c r="G179" s="20">
        <f t="shared" si="13"/>
        <v>4750.00000000006</v>
      </c>
      <c r="H179" s="25">
        <f t="shared" si="10"/>
        <v>34.0000000000004</v>
      </c>
      <c r="I179" s="25">
        <f t="shared" si="11"/>
        <v>76.5000000000009</v>
      </c>
      <c r="J179" s="25">
        <f t="shared" si="12"/>
        <v>59.5000000000007</v>
      </c>
      <c r="K179" s="29"/>
      <c r="L179" s="29"/>
    </row>
    <row r="180" ht="15.75" customHeight="1" spans="1:12">
      <c r="A180" s="26">
        <v>176</v>
      </c>
      <c r="B180" s="21" t="s">
        <v>191</v>
      </c>
      <c r="C180" s="22" t="s">
        <v>17</v>
      </c>
      <c r="D180" s="23">
        <v>4.91000000000003</v>
      </c>
      <c r="E180" s="24">
        <v>0.0358</v>
      </c>
      <c r="F180" s="20">
        <v>950</v>
      </c>
      <c r="G180" s="20">
        <f t="shared" si="13"/>
        <v>4664.50000000003</v>
      </c>
      <c r="H180" s="25">
        <f t="shared" si="10"/>
        <v>33.3880000000002</v>
      </c>
      <c r="I180" s="25">
        <f t="shared" si="11"/>
        <v>75.1230000000005</v>
      </c>
      <c r="J180" s="25">
        <f t="shared" si="12"/>
        <v>58.4290000000004</v>
      </c>
      <c r="K180" s="29"/>
      <c r="L180" s="29"/>
    </row>
    <row r="181" ht="15.75" customHeight="1" spans="1:12">
      <c r="A181" s="20">
        <v>177</v>
      </c>
      <c r="B181" s="21" t="s">
        <v>192</v>
      </c>
      <c r="C181" s="22" t="s">
        <v>17</v>
      </c>
      <c r="D181" s="23">
        <v>1.68999999999994</v>
      </c>
      <c r="E181" s="24">
        <v>0.0358</v>
      </c>
      <c r="F181" s="20">
        <v>950</v>
      </c>
      <c r="G181" s="20">
        <f t="shared" si="13"/>
        <v>1605.49999999994</v>
      </c>
      <c r="H181" s="25">
        <f t="shared" si="10"/>
        <v>11.4919999999996</v>
      </c>
      <c r="I181" s="25">
        <f t="shared" si="11"/>
        <v>25.8569999999991</v>
      </c>
      <c r="J181" s="25">
        <f t="shared" si="12"/>
        <v>20.1109999999993</v>
      </c>
      <c r="K181" s="29"/>
      <c r="L181" s="29"/>
    </row>
    <row r="182" ht="15.75" customHeight="1" spans="1:12">
      <c r="A182" s="20">
        <v>178</v>
      </c>
      <c r="B182" s="21" t="s">
        <v>193</v>
      </c>
      <c r="C182" s="22" t="s">
        <v>17</v>
      </c>
      <c r="D182" s="23">
        <v>3.30000000000001</v>
      </c>
      <c r="E182" s="24">
        <v>0.0358</v>
      </c>
      <c r="F182" s="20">
        <v>950</v>
      </c>
      <c r="G182" s="20">
        <f t="shared" si="13"/>
        <v>3135.00000000001</v>
      </c>
      <c r="H182" s="25">
        <f t="shared" si="10"/>
        <v>22.4400000000001</v>
      </c>
      <c r="I182" s="25">
        <f t="shared" si="11"/>
        <v>50.4900000000002</v>
      </c>
      <c r="J182" s="25">
        <f t="shared" si="12"/>
        <v>39.2700000000001</v>
      </c>
      <c r="K182" s="29"/>
      <c r="L182" s="29"/>
    </row>
    <row r="183" ht="15.75" customHeight="1" spans="1:12">
      <c r="A183" s="26">
        <v>179</v>
      </c>
      <c r="B183" s="21" t="s">
        <v>194</v>
      </c>
      <c r="C183" s="22" t="s">
        <v>17</v>
      </c>
      <c r="D183" s="23">
        <v>3.25000000000006</v>
      </c>
      <c r="E183" s="24">
        <v>0.0358</v>
      </c>
      <c r="F183" s="20">
        <v>950</v>
      </c>
      <c r="G183" s="20">
        <f t="shared" si="13"/>
        <v>3087.50000000006</v>
      </c>
      <c r="H183" s="25">
        <f t="shared" si="10"/>
        <v>22.1000000000004</v>
      </c>
      <c r="I183" s="25">
        <f t="shared" si="11"/>
        <v>49.7250000000009</v>
      </c>
      <c r="J183" s="25">
        <f t="shared" si="12"/>
        <v>38.6750000000007</v>
      </c>
      <c r="K183" s="29"/>
      <c r="L183" s="29"/>
    </row>
    <row r="184" ht="15.75" customHeight="1" spans="1:12">
      <c r="A184" s="26">
        <v>180</v>
      </c>
      <c r="B184" s="21" t="s">
        <v>195</v>
      </c>
      <c r="C184" s="22" t="s">
        <v>17</v>
      </c>
      <c r="D184" s="23">
        <v>4.72000000000003</v>
      </c>
      <c r="E184" s="24">
        <v>0.0358</v>
      </c>
      <c r="F184" s="20">
        <v>950</v>
      </c>
      <c r="G184" s="20">
        <f t="shared" si="13"/>
        <v>4484.00000000003</v>
      </c>
      <c r="H184" s="25">
        <f t="shared" si="10"/>
        <v>32.0960000000002</v>
      </c>
      <c r="I184" s="25">
        <f t="shared" si="11"/>
        <v>72.2160000000005</v>
      </c>
      <c r="J184" s="25">
        <f t="shared" si="12"/>
        <v>56.1680000000003</v>
      </c>
      <c r="K184" s="29"/>
      <c r="L184" s="29"/>
    </row>
    <row r="185" ht="15.75" customHeight="1" spans="1:12">
      <c r="A185" s="26">
        <v>181</v>
      </c>
      <c r="B185" s="21" t="s">
        <v>196</v>
      </c>
      <c r="C185" s="22" t="s">
        <v>17</v>
      </c>
      <c r="D185" s="23">
        <v>4.76000000000005</v>
      </c>
      <c r="E185" s="24">
        <v>0.0358</v>
      </c>
      <c r="F185" s="20">
        <v>950</v>
      </c>
      <c r="G185" s="20">
        <f t="shared" si="13"/>
        <v>4522.00000000005</v>
      </c>
      <c r="H185" s="25">
        <f t="shared" si="10"/>
        <v>32.3680000000003</v>
      </c>
      <c r="I185" s="25">
        <f t="shared" si="11"/>
        <v>72.8280000000008</v>
      </c>
      <c r="J185" s="25">
        <f t="shared" si="12"/>
        <v>56.6440000000006</v>
      </c>
      <c r="K185" s="29"/>
      <c r="L185" s="29"/>
    </row>
    <row r="186" ht="15.75" customHeight="1" spans="1:12">
      <c r="A186" s="20">
        <v>182</v>
      </c>
      <c r="B186" s="21" t="s">
        <v>197</v>
      </c>
      <c r="C186" s="22" t="s">
        <v>17</v>
      </c>
      <c r="D186" s="23">
        <v>2.67999999999995</v>
      </c>
      <c r="E186" s="24">
        <v>0.0358</v>
      </c>
      <c r="F186" s="20">
        <v>950</v>
      </c>
      <c r="G186" s="20">
        <f t="shared" si="13"/>
        <v>2545.99999999995</v>
      </c>
      <c r="H186" s="25">
        <f t="shared" si="10"/>
        <v>18.2239999999997</v>
      </c>
      <c r="I186" s="25">
        <f t="shared" si="11"/>
        <v>41.0039999999992</v>
      </c>
      <c r="J186" s="25">
        <f t="shared" si="12"/>
        <v>31.8919999999994</v>
      </c>
      <c r="K186" s="29"/>
      <c r="L186" s="29"/>
    </row>
    <row r="187" ht="15.75" customHeight="1" spans="1:12">
      <c r="A187" s="26">
        <v>183</v>
      </c>
      <c r="B187" s="21" t="s">
        <v>198</v>
      </c>
      <c r="C187" s="22" t="s">
        <v>17</v>
      </c>
      <c r="D187" s="23">
        <v>3.99000000000007</v>
      </c>
      <c r="E187" s="24">
        <v>0.0358</v>
      </c>
      <c r="F187" s="20">
        <v>950</v>
      </c>
      <c r="G187" s="20">
        <f t="shared" si="13"/>
        <v>3790.50000000007</v>
      </c>
      <c r="H187" s="25">
        <f t="shared" si="10"/>
        <v>27.1320000000005</v>
      </c>
      <c r="I187" s="25">
        <f t="shared" si="11"/>
        <v>61.0470000000011</v>
      </c>
      <c r="J187" s="25">
        <f t="shared" si="12"/>
        <v>47.4810000000008</v>
      </c>
      <c r="K187" s="29"/>
      <c r="L187" s="29"/>
    </row>
    <row r="188" ht="15.75" customHeight="1" spans="1:12">
      <c r="A188" s="26">
        <v>184</v>
      </c>
      <c r="B188" s="21" t="s">
        <v>199</v>
      </c>
      <c r="C188" s="22" t="s">
        <v>17</v>
      </c>
      <c r="D188" s="23">
        <v>5.07000000000005</v>
      </c>
      <c r="E188" s="24">
        <v>0.0358</v>
      </c>
      <c r="F188" s="20">
        <v>950</v>
      </c>
      <c r="G188" s="20">
        <f t="shared" si="13"/>
        <v>4816.50000000005</v>
      </c>
      <c r="H188" s="25">
        <f t="shared" si="10"/>
        <v>34.4760000000003</v>
      </c>
      <c r="I188" s="25">
        <f t="shared" si="11"/>
        <v>77.5710000000008</v>
      </c>
      <c r="J188" s="25">
        <f t="shared" si="12"/>
        <v>60.3330000000006</v>
      </c>
      <c r="K188" s="29"/>
      <c r="L188" s="29"/>
    </row>
    <row r="189" ht="15.75" customHeight="1" spans="1:12">
      <c r="A189" s="26">
        <v>185</v>
      </c>
      <c r="B189" s="21" t="s">
        <v>200</v>
      </c>
      <c r="C189" s="22" t="s">
        <v>17</v>
      </c>
      <c r="D189" s="23">
        <v>13.5799999999998</v>
      </c>
      <c r="E189" s="24">
        <v>0.0358</v>
      </c>
      <c r="F189" s="20">
        <v>950</v>
      </c>
      <c r="G189" s="20">
        <f t="shared" si="13"/>
        <v>12900.9999999998</v>
      </c>
      <c r="H189" s="25">
        <f t="shared" si="10"/>
        <v>92.3439999999986</v>
      </c>
      <c r="I189" s="25">
        <f t="shared" si="11"/>
        <v>207.773999999997</v>
      </c>
      <c r="J189" s="25">
        <f t="shared" si="12"/>
        <v>161.601999999998</v>
      </c>
      <c r="K189" s="29"/>
      <c r="L189" s="29"/>
    </row>
    <row r="190" ht="15.75" customHeight="1" spans="1:12">
      <c r="A190" s="20">
        <v>186</v>
      </c>
      <c r="B190" s="21" t="s">
        <v>201</v>
      </c>
      <c r="C190" s="22" t="s">
        <v>17</v>
      </c>
      <c r="D190" s="23">
        <v>5.16000000000003</v>
      </c>
      <c r="E190" s="24">
        <v>0.0358</v>
      </c>
      <c r="F190" s="20">
        <v>950</v>
      </c>
      <c r="G190" s="20">
        <f t="shared" si="13"/>
        <v>4902.00000000003</v>
      </c>
      <c r="H190" s="25">
        <f t="shared" si="10"/>
        <v>35.0880000000002</v>
      </c>
      <c r="I190" s="25">
        <f t="shared" si="11"/>
        <v>78.9480000000005</v>
      </c>
      <c r="J190" s="25">
        <f t="shared" si="12"/>
        <v>61.4040000000004</v>
      </c>
      <c r="K190" s="29"/>
      <c r="L190" s="29"/>
    </row>
    <row r="191" ht="15.75" customHeight="1" spans="1:12">
      <c r="A191" s="26">
        <v>187</v>
      </c>
      <c r="B191" s="21" t="s">
        <v>202</v>
      </c>
      <c r="C191" s="22" t="s">
        <v>17</v>
      </c>
      <c r="D191" s="23">
        <v>4.11000000000001</v>
      </c>
      <c r="E191" s="24">
        <v>0.0358</v>
      </c>
      <c r="F191" s="20">
        <v>950</v>
      </c>
      <c r="G191" s="20">
        <f t="shared" si="13"/>
        <v>3904.50000000001</v>
      </c>
      <c r="H191" s="25">
        <f t="shared" si="10"/>
        <v>27.9480000000001</v>
      </c>
      <c r="I191" s="25">
        <f t="shared" si="11"/>
        <v>62.8830000000002</v>
      </c>
      <c r="J191" s="25">
        <f t="shared" si="12"/>
        <v>48.9090000000001</v>
      </c>
      <c r="K191" s="29"/>
      <c r="L191" s="29"/>
    </row>
    <row r="192" ht="15.75" customHeight="1" spans="1:12">
      <c r="A192" s="26">
        <v>188</v>
      </c>
      <c r="B192" s="21" t="s">
        <v>203</v>
      </c>
      <c r="C192" s="22" t="s">
        <v>17</v>
      </c>
      <c r="D192" s="23">
        <v>4.65000000000003</v>
      </c>
      <c r="E192" s="24">
        <v>0.0358</v>
      </c>
      <c r="F192" s="20">
        <v>950</v>
      </c>
      <c r="G192" s="20">
        <f t="shared" si="13"/>
        <v>4417.50000000003</v>
      </c>
      <c r="H192" s="25">
        <f t="shared" si="10"/>
        <v>31.6200000000002</v>
      </c>
      <c r="I192" s="25">
        <f t="shared" si="11"/>
        <v>71.1450000000005</v>
      </c>
      <c r="J192" s="25">
        <f t="shared" si="12"/>
        <v>55.3350000000004</v>
      </c>
      <c r="K192" s="29"/>
      <c r="L192" s="29"/>
    </row>
    <row r="193" ht="15.75" customHeight="1" spans="1:12">
      <c r="A193" s="26">
        <v>189</v>
      </c>
      <c r="B193" s="21" t="s">
        <v>204</v>
      </c>
      <c r="C193" s="22" t="s">
        <v>17</v>
      </c>
      <c r="D193" s="23">
        <v>2.02000000000004</v>
      </c>
      <c r="E193" s="24">
        <v>0.0358</v>
      </c>
      <c r="F193" s="20">
        <v>950</v>
      </c>
      <c r="G193" s="20">
        <f t="shared" si="13"/>
        <v>1919.00000000004</v>
      </c>
      <c r="H193" s="25">
        <f t="shared" si="10"/>
        <v>13.7360000000003</v>
      </c>
      <c r="I193" s="25">
        <f t="shared" si="11"/>
        <v>30.9060000000006</v>
      </c>
      <c r="J193" s="25">
        <f t="shared" si="12"/>
        <v>24.0380000000005</v>
      </c>
      <c r="K193" s="29"/>
      <c r="L193" s="29"/>
    </row>
    <row r="194" ht="15.75" customHeight="1" spans="1:12">
      <c r="A194" s="20">
        <v>190</v>
      </c>
      <c r="B194" s="21" t="s">
        <v>205</v>
      </c>
      <c r="C194" s="22" t="s">
        <v>17</v>
      </c>
      <c r="D194" s="23">
        <v>6.21999999999991</v>
      </c>
      <c r="E194" s="24">
        <v>0.0358</v>
      </c>
      <c r="F194" s="20">
        <v>950</v>
      </c>
      <c r="G194" s="20">
        <f t="shared" si="13"/>
        <v>5908.99999999991</v>
      </c>
      <c r="H194" s="25">
        <f t="shared" si="10"/>
        <v>42.2959999999994</v>
      </c>
      <c r="I194" s="25">
        <f t="shared" si="11"/>
        <v>95.1659999999986</v>
      </c>
      <c r="J194" s="25">
        <f t="shared" si="12"/>
        <v>74.0179999999989</v>
      </c>
      <c r="K194" s="29"/>
      <c r="L194" s="29"/>
    </row>
    <row r="195" ht="15.75" customHeight="1" spans="1:12">
      <c r="A195" s="26">
        <v>191</v>
      </c>
      <c r="B195" s="21" t="s">
        <v>206</v>
      </c>
      <c r="C195" s="22" t="s">
        <v>17</v>
      </c>
      <c r="D195" s="23">
        <v>11.3500000000001</v>
      </c>
      <c r="E195" s="24">
        <v>0.0358</v>
      </c>
      <c r="F195" s="20">
        <v>950</v>
      </c>
      <c r="G195" s="20">
        <f t="shared" si="13"/>
        <v>10782.5000000001</v>
      </c>
      <c r="H195" s="25">
        <f t="shared" si="10"/>
        <v>77.1800000000007</v>
      </c>
      <c r="I195" s="25">
        <f t="shared" si="11"/>
        <v>173.655000000002</v>
      </c>
      <c r="J195" s="25">
        <f t="shared" si="12"/>
        <v>135.065000000001</v>
      </c>
      <c r="K195" s="29"/>
      <c r="L195" s="29"/>
    </row>
    <row r="196" ht="15.75" customHeight="1" spans="1:12">
      <c r="A196" s="26">
        <v>192</v>
      </c>
      <c r="B196" s="21" t="s">
        <v>207</v>
      </c>
      <c r="C196" s="22" t="s">
        <v>17</v>
      </c>
      <c r="D196" s="23">
        <v>5.48000000000002</v>
      </c>
      <c r="E196" s="24">
        <v>0.0358</v>
      </c>
      <c r="F196" s="20">
        <v>950</v>
      </c>
      <c r="G196" s="20">
        <f t="shared" si="13"/>
        <v>5206.00000000002</v>
      </c>
      <c r="H196" s="25">
        <f t="shared" si="10"/>
        <v>37.2640000000001</v>
      </c>
      <c r="I196" s="25">
        <f t="shared" si="11"/>
        <v>83.8440000000003</v>
      </c>
      <c r="J196" s="25">
        <f t="shared" si="12"/>
        <v>65.2120000000002</v>
      </c>
      <c r="K196" s="29"/>
      <c r="L196" s="29"/>
    </row>
    <row r="197" ht="15.75" customHeight="1" spans="1:12">
      <c r="A197" s="26">
        <v>193</v>
      </c>
      <c r="B197" s="21" t="s">
        <v>208</v>
      </c>
      <c r="C197" s="22" t="s">
        <v>17</v>
      </c>
      <c r="D197" s="23">
        <v>5.52999999999997</v>
      </c>
      <c r="E197" s="24">
        <v>0.0358</v>
      </c>
      <c r="F197" s="20">
        <v>950</v>
      </c>
      <c r="G197" s="20">
        <f t="shared" si="13"/>
        <v>5253.49999999997</v>
      </c>
      <c r="H197" s="25">
        <f t="shared" si="10"/>
        <v>37.6039999999998</v>
      </c>
      <c r="I197" s="25">
        <f t="shared" si="11"/>
        <v>84.6089999999995</v>
      </c>
      <c r="J197" s="25">
        <f t="shared" si="12"/>
        <v>65.8069999999996</v>
      </c>
      <c r="K197" s="29"/>
      <c r="L197" s="29"/>
    </row>
    <row r="198" ht="15.75" customHeight="1" spans="1:12">
      <c r="A198" s="20">
        <v>194</v>
      </c>
      <c r="B198" s="21" t="s">
        <v>209</v>
      </c>
      <c r="C198" s="22" t="s">
        <v>17</v>
      </c>
      <c r="D198" s="23">
        <v>6.99000000000001</v>
      </c>
      <c r="E198" s="24">
        <v>0.0358</v>
      </c>
      <c r="F198" s="20">
        <v>950</v>
      </c>
      <c r="G198" s="20">
        <f t="shared" si="13"/>
        <v>6640.50000000001</v>
      </c>
      <c r="H198" s="25">
        <f t="shared" si="10"/>
        <v>47.5320000000001</v>
      </c>
      <c r="I198" s="25">
        <f t="shared" si="11"/>
        <v>106.947</v>
      </c>
      <c r="J198" s="25">
        <f t="shared" si="12"/>
        <v>83.1810000000001</v>
      </c>
      <c r="K198" s="29"/>
      <c r="L198" s="29"/>
    </row>
    <row r="199" ht="15.75" customHeight="1" spans="1:12">
      <c r="A199" s="26">
        <v>195</v>
      </c>
      <c r="B199" s="21" t="s">
        <v>210</v>
      </c>
      <c r="C199" s="22" t="s">
        <v>17</v>
      </c>
      <c r="D199" s="23">
        <v>9.05999999999995</v>
      </c>
      <c r="E199" s="24">
        <v>0.0358</v>
      </c>
      <c r="F199" s="20">
        <v>950</v>
      </c>
      <c r="G199" s="20">
        <f t="shared" si="13"/>
        <v>8606.99999999995</v>
      </c>
      <c r="H199" s="25">
        <f t="shared" ref="H199:H262" si="14">D199*34*0.2</f>
        <v>61.6079999999997</v>
      </c>
      <c r="I199" s="25">
        <f t="shared" ref="I199:I262" si="15">D199*34*0.45</f>
        <v>138.617999999999</v>
      </c>
      <c r="J199" s="25">
        <f t="shared" ref="J199:J262" si="16">D199*34*0.35</f>
        <v>107.813999999999</v>
      </c>
      <c r="K199" s="29"/>
      <c r="L199" s="29"/>
    </row>
    <row r="200" ht="15.75" customHeight="1" spans="1:12">
      <c r="A200" s="26">
        <v>196</v>
      </c>
      <c r="B200" s="21" t="s">
        <v>211</v>
      </c>
      <c r="C200" s="22" t="s">
        <v>17</v>
      </c>
      <c r="D200" s="23">
        <v>7.43999999999994</v>
      </c>
      <c r="E200" s="24">
        <v>0.0358</v>
      </c>
      <c r="F200" s="20">
        <v>950</v>
      </c>
      <c r="G200" s="20">
        <f t="shared" si="13"/>
        <v>7067.99999999994</v>
      </c>
      <c r="H200" s="25">
        <f t="shared" si="14"/>
        <v>50.5919999999996</v>
      </c>
      <c r="I200" s="25">
        <f t="shared" si="15"/>
        <v>113.831999999999</v>
      </c>
      <c r="J200" s="25">
        <f t="shared" si="16"/>
        <v>88.5359999999993</v>
      </c>
      <c r="K200" s="29"/>
      <c r="L200" s="29"/>
    </row>
    <row r="201" ht="15.75" customHeight="1" spans="1:12">
      <c r="A201" s="26">
        <v>197</v>
      </c>
      <c r="B201" s="21" t="s">
        <v>212</v>
      </c>
      <c r="C201" s="22" t="s">
        <v>17</v>
      </c>
      <c r="D201" s="23">
        <v>6.24999999999994</v>
      </c>
      <c r="E201" s="24">
        <v>0.0358</v>
      </c>
      <c r="F201" s="20">
        <v>950</v>
      </c>
      <c r="G201" s="20">
        <f t="shared" si="13"/>
        <v>5937.49999999994</v>
      </c>
      <c r="H201" s="25">
        <f t="shared" si="14"/>
        <v>42.4999999999996</v>
      </c>
      <c r="I201" s="25">
        <f t="shared" si="15"/>
        <v>95.6249999999991</v>
      </c>
      <c r="J201" s="25">
        <f t="shared" si="16"/>
        <v>74.3749999999993</v>
      </c>
      <c r="K201" s="29"/>
      <c r="L201" s="29"/>
    </row>
    <row r="202" ht="15.75" customHeight="1" spans="1:12">
      <c r="A202" s="20">
        <v>198</v>
      </c>
      <c r="B202" s="21" t="s">
        <v>213</v>
      </c>
      <c r="C202" s="22" t="s">
        <v>17</v>
      </c>
      <c r="D202" s="23">
        <v>8.50000000000011</v>
      </c>
      <c r="E202" s="24">
        <v>0.0358</v>
      </c>
      <c r="F202" s="20">
        <v>950</v>
      </c>
      <c r="G202" s="20">
        <f t="shared" si="13"/>
        <v>8075.0000000001</v>
      </c>
      <c r="H202" s="25">
        <f t="shared" si="14"/>
        <v>57.8000000000008</v>
      </c>
      <c r="I202" s="25">
        <f t="shared" si="15"/>
        <v>130.050000000002</v>
      </c>
      <c r="J202" s="25">
        <f t="shared" si="16"/>
        <v>101.150000000001</v>
      </c>
      <c r="K202" s="29"/>
      <c r="L202" s="29"/>
    </row>
    <row r="203" ht="15.75" customHeight="1" spans="1:12">
      <c r="A203" s="26">
        <v>199</v>
      </c>
      <c r="B203" s="21" t="s">
        <v>214</v>
      </c>
      <c r="C203" s="22" t="s">
        <v>17</v>
      </c>
      <c r="D203" s="23">
        <v>7.47999999999996</v>
      </c>
      <c r="E203" s="24">
        <v>0.0358</v>
      </c>
      <c r="F203" s="20">
        <v>950</v>
      </c>
      <c r="G203" s="20">
        <f t="shared" si="13"/>
        <v>7105.99999999996</v>
      </c>
      <c r="H203" s="25">
        <f t="shared" si="14"/>
        <v>50.8639999999997</v>
      </c>
      <c r="I203" s="25">
        <f t="shared" si="15"/>
        <v>114.443999999999</v>
      </c>
      <c r="J203" s="25">
        <f t="shared" si="16"/>
        <v>89.0119999999995</v>
      </c>
      <c r="K203" s="29"/>
      <c r="L203" s="29"/>
    </row>
    <row r="204" ht="15.75" customHeight="1" spans="1:12">
      <c r="A204" s="26">
        <v>200</v>
      </c>
      <c r="B204" s="21" t="s">
        <v>215</v>
      </c>
      <c r="C204" s="22" t="s">
        <v>17</v>
      </c>
      <c r="D204" s="23">
        <v>6.94</v>
      </c>
      <c r="E204" s="24">
        <v>0.0358</v>
      </c>
      <c r="F204" s="20">
        <v>950</v>
      </c>
      <c r="G204" s="20">
        <f t="shared" si="13"/>
        <v>6593</v>
      </c>
      <c r="H204" s="25">
        <f t="shared" si="14"/>
        <v>47.192</v>
      </c>
      <c r="I204" s="25">
        <f t="shared" si="15"/>
        <v>106.182</v>
      </c>
      <c r="J204" s="25">
        <f t="shared" si="16"/>
        <v>82.586</v>
      </c>
      <c r="K204" s="29"/>
      <c r="L204" s="29"/>
    </row>
    <row r="205" ht="15.75" customHeight="1" spans="1:12">
      <c r="A205" s="26">
        <v>201</v>
      </c>
      <c r="B205" s="21" t="s">
        <v>216</v>
      </c>
      <c r="C205" s="22" t="s">
        <v>17</v>
      </c>
      <c r="D205" s="23">
        <v>2.44</v>
      </c>
      <c r="E205" s="24">
        <v>0.0358</v>
      </c>
      <c r="F205" s="20">
        <v>950</v>
      </c>
      <c r="G205" s="20">
        <f t="shared" si="13"/>
        <v>2318</v>
      </c>
      <c r="H205" s="25">
        <f t="shared" si="14"/>
        <v>16.592</v>
      </c>
      <c r="I205" s="25">
        <f t="shared" si="15"/>
        <v>37.332</v>
      </c>
      <c r="J205" s="25">
        <f t="shared" si="16"/>
        <v>29.036</v>
      </c>
      <c r="K205" s="29"/>
      <c r="L205" s="29"/>
    </row>
    <row r="206" ht="15.75" customHeight="1" spans="1:12">
      <c r="A206" s="20">
        <v>202</v>
      </c>
      <c r="B206" s="21" t="s">
        <v>217</v>
      </c>
      <c r="C206" s="22" t="s">
        <v>17</v>
      </c>
      <c r="D206" s="23">
        <v>6.93000000000001</v>
      </c>
      <c r="E206" s="24">
        <v>0.0358</v>
      </c>
      <c r="F206" s="20">
        <v>950</v>
      </c>
      <c r="G206" s="20">
        <f t="shared" si="13"/>
        <v>6583.50000000001</v>
      </c>
      <c r="H206" s="25">
        <f t="shared" si="14"/>
        <v>47.1240000000001</v>
      </c>
      <c r="I206" s="25">
        <f t="shared" si="15"/>
        <v>106.029</v>
      </c>
      <c r="J206" s="25">
        <f t="shared" si="16"/>
        <v>82.4670000000001</v>
      </c>
      <c r="K206" s="29"/>
      <c r="L206" s="29"/>
    </row>
    <row r="207" ht="15.75" customHeight="1" spans="1:12">
      <c r="A207" s="26">
        <v>203</v>
      </c>
      <c r="B207" s="21" t="s">
        <v>218</v>
      </c>
      <c r="C207" s="22" t="s">
        <v>17</v>
      </c>
      <c r="D207" s="23">
        <v>3.06999999999994</v>
      </c>
      <c r="E207" s="24">
        <v>0.0358</v>
      </c>
      <c r="F207" s="20">
        <v>950</v>
      </c>
      <c r="G207" s="20">
        <f t="shared" si="13"/>
        <v>2916.49999999994</v>
      </c>
      <c r="H207" s="25">
        <f t="shared" si="14"/>
        <v>20.8759999999996</v>
      </c>
      <c r="I207" s="25">
        <f t="shared" si="15"/>
        <v>46.9709999999991</v>
      </c>
      <c r="J207" s="25">
        <f t="shared" si="16"/>
        <v>36.5329999999993</v>
      </c>
      <c r="K207" s="29"/>
      <c r="L207" s="29"/>
    </row>
    <row r="208" ht="15.75" customHeight="1" spans="1:12">
      <c r="A208" s="26">
        <v>204</v>
      </c>
      <c r="B208" s="21" t="s">
        <v>219</v>
      </c>
      <c r="C208" s="22" t="s">
        <v>17</v>
      </c>
      <c r="D208" s="23">
        <v>5.11000000000001</v>
      </c>
      <c r="E208" s="24">
        <v>0.0358</v>
      </c>
      <c r="F208" s="20">
        <v>950</v>
      </c>
      <c r="G208" s="20">
        <f t="shared" si="13"/>
        <v>4854.50000000001</v>
      </c>
      <c r="H208" s="25">
        <f t="shared" si="14"/>
        <v>34.7480000000001</v>
      </c>
      <c r="I208" s="25">
        <f t="shared" si="15"/>
        <v>78.1830000000002</v>
      </c>
      <c r="J208" s="25">
        <f t="shared" si="16"/>
        <v>60.8090000000001</v>
      </c>
      <c r="K208" s="29"/>
      <c r="L208" s="29"/>
    </row>
    <row r="209" ht="15.75" customHeight="1" spans="1:12">
      <c r="A209" s="26">
        <v>205</v>
      </c>
      <c r="B209" s="21" t="s">
        <v>220</v>
      </c>
      <c r="C209" s="22" t="s">
        <v>17</v>
      </c>
      <c r="D209" s="23">
        <v>7.15000000000003</v>
      </c>
      <c r="E209" s="24">
        <v>0.0358</v>
      </c>
      <c r="F209" s="20">
        <v>950</v>
      </c>
      <c r="G209" s="20">
        <f t="shared" si="13"/>
        <v>6792.50000000003</v>
      </c>
      <c r="H209" s="25">
        <f t="shared" si="14"/>
        <v>48.6200000000002</v>
      </c>
      <c r="I209" s="25">
        <f t="shared" si="15"/>
        <v>109.395</v>
      </c>
      <c r="J209" s="25">
        <f t="shared" si="16"/>
        <v>85.0850000000003</v>
      </c>
      <c r="K209" s="29"/>
      <c r="L209" s="29"/>
    </row>
    <row r="210" ht="15.75" customHeight="1" spans="1:12">
      <c r="A210" s="20">
        <v>206</v>
      </c>
      <c r="B210" s="21" t="s">
        <v>221</v>
      </c>
      <c r="C210" s="22" t="s">
        <v>17</v>
      </c>
      <c r="D210" s="23">
        <v>5.69999999999999</v>
      </c>
      <c r="E210" s="24">
        <v>0.0358</v>
      </c>
      <c r="F210" s="20">
        <v>950</v>
      </c>
      <c r="G210" s="20">
        <f t="shared" si="13"/>
        <v>5414.99999999999</v>
      </c>
      <c r="H210" s="25">
        <f t="shared" si="14"/>
        <v>38.7599999999999</v>
      </c>
      <c r="I210" s="25">
        <f t="shared" si="15"/>
        <v>87.2099999999999</v>
      </c>
      <c r="J210" s="25">
        <f t="shared" si="16"/>
        <v>67.8299999999999</v>
      </c>
      <c r="K210" s="29"/>
      <c r="L210" s="29"/>
    </row>
    <row r="211" ht="15.75" customHeight="1" spans="1:12">
      <c r="A211" s="26">
        <v>207</v>
      </c>
      <c r="B211" s="21" t="s">
        <v>222</v>
      </c>
      <c r="C211" s="22" t="s">
        <v>17</v>
      </c>
      <c r="D211" s="23">
        <v>3.23999999999998</v>
      </c>
      <c r="E211" s="24">
        <v>0.0358</v>
      </c>
      <c r="F211" s="20">
        <v>950</v>
      </c>
      <c r="G211" s="20">
        <f t="shared" si="13"/>
        <v>3077.99999999998</v>
      </c>
      <c r="H211" s="25">
        <f t="shared" si="14"/>
        <v>22.0319999999999</v>
      </c>
      <c r="I211" s="25">
        <f t="shared" si="15"/>
        <v>49.5719999999997</v>
      </c>
      <c r="J211" s="25">
        <f t="shared" si="16"/>
        <v>38.5559999999998</v>
      </c>
      <c r="K211" s="29"/>
      <c r="L211" s="29"/>
    </row>
    <row r="212" ht="15.75" customHeight="1" spans="1:12">
      <c r="A212" s="26">
        <v>208</v>
      </c>
      <c r="B212" s="21" t="s">
        <v>223</v>
      </c>
      <c r="C212" s="22" t="s">
        <v>17</v>
      </c>
      <c r="D212" s="23">
        <v>2.46000000000004</v>
      </c>
      <c r="E212" s="24">
        <v>0.0358</v>
      </c>
      <c r="F212" s="20">
        <v>950</v>
      </c>
      <c r="G212" s="20">
        <f t="shared" si="13"/>
        <v>2337.00000000004</v>
      </c>
      <c r="H212" s="25">
        <f t="shared" si="14"/>
        <v>16.7280000000003</v>
      </c>
      <c r="I212" s="25">
        <f t="shared" si="15"/>
        <v>37.6380000000006</v>
      </c>
      <c r="J212" s="25">
        <f t="shared" si="16"/>
        <v>29.2740000000005</v>
      </c>
      <c r="K212" s="29"/>
      <c r="L212" s="29"/>
    </row>
    <row r="213" ht="15.75" customHeight="1" spans="1:12">
      <c r="A213" s="26">
        <v>209</v>
      </c>
      <c r="B213" s="21" t="s">
        <v>224</v>
      </c>
      <c r="C213" s="22" t="s">
        <v>17</v>
      </c>
      <c r="D213" s="23">
        <v>5.27999999999997</v>
      </c>
      <c r="E213" s="24">
        <v>0.0358</v>
      </c>
      <c r="F213" s="20">
        <v>950</v>
      </c>
      <c r="G213" s="20">
        <f t="shared" si="13"/>
        <v>5015.99999999997</v>
      </c>
      <c r="H213" s="25">
        <f t="shared" si="14"/>
        <v>35.9039999999998</v>
      </c>
      <c r="I213" s="25">
        <f t="shared" si="15"/>
        <v>80.7839999999996</v>
      </c>
      <c r="J213" s="25">
        <f t="shared" si="16"/>
        <v>62.8319999999996</v>
      </c>
      <c r="K213" s="29"/>
      <c r="L213" s="29"/>
    </row>
    <row r="214" ht="15.75" customHeight="1" spans="1:12">
      <c r="A214" s="20">
        <v>210</v>
      </c>
      <c r="B214" s="21" t="s">
        <v>225</v>
      </c>
      <c r="C214" s="22" t="s">
        <v>17</v>
      </c>
      <c r="D214" s="23">
        <v>2.82999999999993</v>
      </c>
      <c r="E214" s="24">
        <v>0.0358</v>
      </c>
      <c r="F214" s="20">
        <v>950</v>
      </c>
      <c r="G214" s="20">
        <f t="shared" si="13"/>
        <v>2688.49999999993</v>
      </c>
      <c r="H214" s="25">
        <f t="shared" si="14"/>
        <v>19.2439999999995</v>
      </c>
      <c r="I214" s="25">
        <f t="shared" si="15"/>
        <v>43.2989999999989</v>
      </c>
      <c r="J214" s="25">
        <f t="shared" si="16"/>
        <v>33.6769999999992</v>
      </c>
      <c r="K214" s="29"/>
      <c r="L214" s="29"/>
    </row>
    <row r="215" ht="15.75" customHeight="1" spans="1:12">
      <c r="A215" s="26">
        <v>211</v>
      </c>
      <c r="B215" s="21" t="s">
        <v>226</v>
      </c>
      <c r="C215" s="22" t="s">
        <v>17</v>
      </c>
      <c r="D215" s="23">
        <v>7.29000000000002</v>
      </c>
      <c r="E215" s="24">
        <v>0.0358</v>
      </c>
      <c r="F215" s="20">
        <v>950</v>
      </c>
      <c r="G215" s="20">
        <f t="shared" si="13"/>
        <v>6925.50000000002</v>
      </c>
      <c r="H215" s="25">
        <f t="shared" si="14"/>
        <v>49.5720000000001</v>
      </c>
      <c r="I215" s="25">
        <f t="shared" si="15"/>
        <v>111.537</v>
      </c>
      <c r="J215" s="25">
        <f t="shared" si="16"/>
        <v>86.7510000000002</v>
      </c>
      <c r="K215" s="29"/>
      <c r="L215" s="29"/>
    </row>
    <row r="216" ht="15.75" customHeight="1" spans="1:12">
      <c r="A216" s="26">
        <v>212</v>
      </c>
      <c r="B216" s="21" t="s">
        <v>227</v>
      </c>
      <c r="C216" s="22" t="s">
        <v>17</v>
      </c>
      <c r="D216" s="23">
        <v>3.90000000000003</v>
      </c>
      <c r="E216" s="24">
        <v>0.0358</v>
      </c>
      <c r="F216" s="20">
        <v>950</v>
      </c>
      <c r="G216" s="20">
        <f t="shared" si="13"/>
        <v>3705.00000000003</v>
      </c>
      <c r="H216" s="25">
        <f t="shared" si="14"/>
        <v>26.5200000000002</v>
      </c>
      <c r="I216" s="25">
        <f t="shared" si="15"/>
        <v>59.6700000000005</v>
      </c>
      <c r="J216" s="25">
        <f t="shared" si="16"/>
        <v>46.4100000000004</v>
      </c>
      <c r="K216" s="29"/>
      <c r="L216" s="29"/>
    </row>
    <row r="217" ht="15.75" customHeight="1" spans="1:12">
      <c r="A217" s="26">
        <v>213</v>
      </c>
      <c r="B217" s="21" t="s">
        <v>228</v>
      </c>
      <c r="C217" s="22" t="s">
        <v>17</v>
      </c>
      <c r="D217" s="23">
        <v>3.75999999999996</v>
      </c>
      <c r="E217" s="24">
        <v>0.0358</v>
      </c>
      <c r="F217" s="20">
        <v>950</v>
      </c>
      <c r="G217" s="20">
        <f t="shared" si="13"/>
        <v>3571.99999999996</v>
      </c>
      <c r="H217" s="25">
        <f t="shared" si="14"/>
        <v>25.5679999999997</v>
      </c>
      <c r="I217" s="25">
        <f t="shared" si="15"/>
        <v>57.5279999999994</v>
      </c>
      <c r="J217" s="25">
        <f t="shared" si="16"/>
        <v>44.7439999999995</v>
      </c>
      <c r="K217" s="29"/>
      <c r="L217" s="29"/>
    </row>
    <row r="218" ht="15.75" customHeight="1" spans="1:12">
      <c r="A218" s="20">
        <v>214</v>
      </c>
      <c r="B218" s="21" t="s">
        <v>229</v>
      </c>
      <c r="C218" s="22" t="s">
        <v>17</v>
      </c>
      <c r="D218" s="23">
        <v>4.06999999999996</v>
      </c>
      <c r="E218" s="24">
        <v>0.0358</v>
      </c>
      <c r="F218" s="20">
        <v>950</v>
      </c>
      <c r="G218" s="20">
        <f t="shared" si="13"/>
        <v>3866.49999999996</v>
      </c>
      <c r="H218" s="25">
        <f t="shared" si="14"/>
        <v>27.6759999999997</v>
      </c>
      <c r="I218" s="25">
        <f t="shared" si="15"/>
        <v>62.2709999999994</v>
      </c>
      <c r="J218" s="25">
        <f t="shared" si="16"/>
        <v>48.4329999999995</v>
      </c>
      <c r="K218" s="29"/>
      <c r="L218" s="29"/>
    </row>
    <row r="219" ht="15.75" customHeight="1" spans="1:12">
      <c r="A219" s="26">
        <v>215</v>
      </c>
      <c r="B219" s="21" t="s">
        <v>230</v>
      </c>
      <c r="C219" s="22" t="s">
        <v>17</v>
      </c>
      <c r="D219" s="23">
        <v>6.59000000000006</v>
      </c>
      <c r="E219" s="24">
        <v>0.0358</v>
      </c>
      <c r="F219" s="20">
        <v>950</v>
      </c>
      <c r="G219" s="20">
        <f t="shared" si="13"/>
        <v>6260.50000000006</v>
      </c>
      <c r="H219" s="25">
        <f t="shared" si="14"/>
        <v>44.8120000000004</v>
      </c>
      <c r="I219" s="25">
        <f t="shared" si="15"/>
        <v>100.827000000001</v>
      </c>
      <c r="J219" s="25">
        <f t="shared" si="16"/>
        <v>78.4210000000007</v>
      </c>
      <c r="K219" s="29"/>
      <c r="L219" s="29"/>
    </row>
    <row r="220" ht="15.75" customHeight="1" spans="1:12">
      <c r="A220" s="26">
        <v>216</v>
      </c>
      <c r="B220" s="21" t="s">
        <v>231</v>
      </c>
      <c r="C220" s="22" t="s">
        <v>17</v>
      </c>
      <c r="D220" s="23">
        <v>7.55000000000004</v>
      </c>
      <c r="E220" s="24">
        <v>0.0358</v>
      </c>
      <c r="F220" s="20">
        <v>950</v>
      </c>
      <c r="G220" s="20">
        <f t="shared" ref="G220:G283" si="17">D220*F220</f>
        <v>7172.50000000004</v>
      </c>
      <c r="H220" s="25">
        <f t="shared" si="14"/>
        <v>51.3400000000003</v>
      </c>
      <c r="I220" s="25">
        <f t="shared" si="15"/>
        <v>115.515000000001</v>
      </c>
      <c r="J220" s="25">
        <f t="shared" si="16"/>
        <v>89.8450000000005</v>
      </c>
      <c r="K220" s="29"/>
      <c r="L220" s="29"/>
    </row>
    <row r="221" ht="15.75" customHeight="1" spans="1:12">
      <c r="A221" s="26">
        <v>217</v>
      </c>
      <c r="B221" s="21" t="s">
        <v>232</v>
      </c>
      <c r="C221" s="22" t="s">
        <v>17</v>
      </c>
      <c r="D221" s="23">
        <v>4.20999999999998</v>
      </c>
      <c r="E221" s="24">
        <v>0.0358</v>
      </c>
      <c r="F221" s="20">
        <v>950</v>
      </c>
      <c r="G221" s="20">
        <f t="shared" si="17"/>
        <v>3999.49999999998</v>
      </c>
      <c r="H221" s="25">
        <f t="shared" si="14"/>
        <v>28.6279999999999</v>
      </c>
      <c r="I221" s="25">
        <f t="shared" si="15"/>
        <v>64.4129999999997</v>
      </c>
      <c r="J221" s="25">
        <f t="shared" si="16"/>
        <v>50.0989999999998</v>
      </c>
      <c r="K221" s="29"/>
      <c r="L221" s="29"/>
    </row>
    <row r="222" ht="15.75" customHeight="1" spans="1:12">
      <c r="A222" s="20">
        <v>218</v>
      </c>
      <c r="B222" s="21" t="s">
        <v>233</v>
      </c>
      <c r="C222" s="22" t="s">
        <v>17</v>
      </c>
      <c r="D222" s="23">
        <v>1.82999999999998</v>
      </c>
      <c r="E222" s="24">
        <v>0.0358</v>
      </c>
      <c r="F222" s="20">
        <v>950</v>
      </c>
      <c r="G222" s="20">
        <f t="shared" si="17"/>
        <v>1738.49999999998</v>
      </c>
      <c r="H222" s="25">
        <f t="shared" si="14"/>
        <v>12.4439999999999</v>
      </c>
      <c r="I222" s="25">
        <f t="shared" si="15"/>
        <v>27.9989999999997</v>
      </c>
      <c r="J222" s="25">
        <f t="shared" si="16"/>
        <v>21.7769999999998</v>
      </c>
      <c r="K222" s="29"/>
      <c r="L222" s="29"/>
    </row>
    <row r="223" ht="15.75" customHeight="1" spans="1:12">
      <c r="A223" s="26">
        <v>219</v>
      </c>
      <c r="B223" s="21" t="s">
        <v>234</v>
      </c>
      <c r="C223" s="22" t="s">
        <v>17</v>
      </c>
      <c r="D223" s="23">
        <v>9.08000000000001</v>
      </c>
      <c r="E223" s="24">
        <v>0.0358</v>
      </c>
      <c r="F223" s="20">
        <v>950</v>
      </c>
      <c r="G223" s="20">
        <f t="shared" si="17"/>
        <v>8626.00000000001</v>
      </c>
      <c r="H223" s="25">
        <f t="shared" si="14"/>
        <v>61.7440000000001</v>
      </c>
      <c r="I223" s="25">
        <f t="shared" si="15"/>
        <v>138.924</v>
      </c>
      <c r="J223" s="25">
        <f t="shared" si="16"/>
        <v>108.052</v>
      </c>
      <c r="K223" s="29"/>
      <c r="L223" s="29"/>
    </row>
    <row r="224" ht="15.75" customHeight="1" spans="1:12">
      <c r="A224" s="26">
        <v>220</v>
      </c>
      <c r="B224" s="21" t="s">
        <v>235</v>
      </c>
      <c r="C224" s="22" t="s">
        <v>17</v>
      </c>
      <c r="D224" s="23">
        <v>4.01999999999998</v>
      </c>
      <c r="E224" s="24">
        <v>0.0358</v>
      </c>
      <c r="F224" s="20">
        <v>950</v>
      </c>
      <c r="G224" s="20">
        <f t="shared" si="17"/>
        <v>3818.99999999998</v>
      </c>
      <c r="H224" s="25">
        <f t="shared" si="14"/>
        <v>27.3359999999999</v>
      </c>
      <c r="I224" s="25">
        <f t="shared" si="15"/>
        <v>61.5059999999997</v>
      </c>
      <c r="J224" s="25">
        <f t="shared" si="16"/>
        <v>47.8379999999998</v>
      </c>
      <c r="K224" s="29"/>
      <c r="L224" s="29"/>
    </row>
    <row r="225" ht="15.75" customHeight="1" spans="1:12">
      <c r="A225" s="26">
        <v>221</v>
      </c>
      <c r="B225" s="21" t="s">
        <v>236</v>
      </c>
      <c r="C225" s="22" t="s">
        <v>17</v>
      </c>
      <c r="D225" s="23">
        <v>2.00000000000006</v>
      </c>
      <c r="E225" s="24">
        <v>0.0358</v>
      </c>
      <c r="F225" s="20">
        <v>950</v>
      </c>
      <c r="G225" s="20">
        <f t="shared" si="17"/>
        <v>1900.00000000006</v>
      </c>
      <c r="H225" s="25">
        <f t="shared" si="14"/>
        <v>13.6000000000004</v>
      </c>
      <c r="I225" s="25">
        <f t="shared" si="15"/>
        <v>30.6000000000009</v>
      </c>
      <c r="J225" s="25">
        <f t="shared" si="16"/>
        <v>23.8000000000007</v>
      </c>
      <c r="K225" s="29"/>
      <c r="L225" s="29"/>
    </row>
    <row r="226" ht="15.75" customHeight="1" spans="1:12">
      <c r="A226" s="20">
        <v>222</v>
      </c>
      <c r="B226" s="21" t="s">
        <v>237</v>
      </c>
      <c r="C226" s="22" t="s">
        <v>17</v>
      </c>
      <c r="D226" s="23">
        <v>5.41</v>
      </c>
      <c r="E226" s="24">
        <v>0.0358</v>
      </c>
      <c r="F226" s="20">
        <v>950</v>
      </c>
      <c r="G226" s="20">
        <f t="shared" si="17"/>
        <v>5139.5</v>
      </c>
      <c r="H226" s="25">
        <f t="shared" si="14"/>
        <v>36.788</v>
      </c>
      <c r="I226" s="25">
        <f t="shared" si="15"/>
        <v>82.773</v>
      </c>
      <c r="J226" s="25">
        <f t="shared" si="16"/>
        <v>64.379</v>
      </c>
      <c r="K226" s="29"/>
      <c r="L226" s="29"/>
    </row>
    <row r="227" ht="15.75" customHeight="1" spans="1:12">
      <c r="A227" s="26">
        <v>223</v>
      </c>
      <c r="B227" s="21" t="s">
        <v>238</v>
      </c>
      <c r="C227" s="22" t="s">
        <v>17</v>
      </c>
      <c r="D227" s="23">
        <v>3.28</v>
      </c>
      <c r="E227" s="24">
        <v>0.0358</v>
      </c>
      <c r="F227" s="20">
        <v>950</v>
      </c>
      <c r="G227" s="20">
        <f t="shared" si="17"/>
        <v>3116</v>
      </c>
      <c r="H227" s="25">
        <f t="shared" si="14"/>
        <v>22.304</v>
      </c>
      <c r="I227" s="25">
        <f t="shared" si="15"/>
        <v>50.184</v>
      </c>
      <c r="J227" s="25">
        <f t="shared" si="16"/>
        <v>39.032</v>
      </c>
      <c r="K227" s="29"/>
      <c r="L227" s="29"/>
    </row>
    <row r="228" ht="15.75" customHeight="1" spans="1:12">
      <c r="A228" s="26">
        <v>224</v>
      </c>
      <c r="B228" s="21" t="s">
        <v>239</v>
      </c>
      <c r="C228" s="22" t="s">
        <v>17</v>
      </c>
      <c r="D228" s="23">
        <v>2.83000000000001</v>
      </c>
      <c r="E228" s="24">
        <v>0.0358</v>
      </c>
      <c r="F228" s="20">
        <v>950</v>
      </c>
      <c r="G228" s="20">
        <f t="shared" si="17"/>
        <v>2688.50000000001</v>
      </c>
      <c r="H228" s="25">
        <f t="shared" si="14"/>
        <v>19.2440000000001</v>
      </c>
      <c r="I228" s="25">
        <f t="shared" si="15"/>
        <v>43.2990000000002</v>
      </c>
      <c r="J228" s="25">
        <f t="shared" si="16"/>
        <v>33.6770000000001</v>
      </c>
      <c r="K228" s="29"/>
      <c r="L228" s="29"/>
    </row>
    <row r="229" ht="15.75" customHeight="1" spans="1:12">
      <c r="A229" s="26">
        <v>225</v>
      </c>
      <c r="B229" s="21" t="s">
        <v>240</v>
      </c>
      <c r="C229" s="22" t="s">
        <v>17</v>
      </c>
      <c r="D229" s="23">
        <v>9.14999999999995</v>
      </c>
      <c r="E229" s="24">
        <v>0.0358</v>
      </c>
      <c r="F229" s="20">
        <v>950</v>
      </c>
      <c r="G229" s="20">
        <f t="shared" si="17"/>
        <v>8692.49999999995</v>
      </c>
      <c r="H229" s="25">
        <f t="shared" si="14"/>
        <v>62.2199999999997</v>
      </c>
      <c r="I229" s="25">
        <f t="shared" si="15"/>
        <v>139.994999999999</v>
      </c>
      <c r="J229" s="25">
        <f t="shared" si="16"/>
        <v>108.884999999999</v>
      </c>
      <c r="K229" s="29"/>
      <c r="L229" s="29"/>
    </row>
    <row r="230" ht="15.75" customHeight="1" spans="1:12">
      <c r="A230" s="20">
        <v>226</v>
      </c>
      <c r="B230" s="21" t="s">
        <v>241</v>
      </c>
      <c r="C230" s="22" t="s">
        <v>17</v>
      </c>
      <c r="D230" s="23">
        <v>3.39000000000001</v>
      </c>
      <c r="E230" s="24">
        <v>0.0358</v>
      </c>
      <c r="F230" s="20">
        <v>950</v>
      </c>
      <c r="G230" s="20">
        <f t="shared" si="17"/>
        <v>3220.50000000001</v>
      </c>
      <c r="H230" s="25">
        <f t="shared" si="14"/>
        <v>23.0520000000001</v>
      </c>
      <c r="I230" s="25">
        <f t="shared" si="15"/>
        <v>51.8670000000002</v>
      </c>
      <c r="J230" s="25">
        <f t="shared" si="16"/>
        <v>40.3410000000001</v>
      </c>
      <c r="K230" s="29"/>
      <c r="L230" s="29"/>
    </row>
    <row r="231" ht="15.75" customHeight="1" spans="1:12">
      <c r="A231" s="26">
        <v>227</v>
      </c>
      <c r="B231" s="21" t="s">
        <v>242</v>
      </c>
      <c r="C231" s="22" t="s">
        <v>17</v>
      </c>
      <c r="D231" s="23">
        <v>4.41000000000003</v>
      </c>
      <c r="E231" s="24">
        <v>0.0358</v>
      </c>
      <c r="F231" s="20">
        <v>950</v>
      </c>
      <c r="G231" s="20">
        <f t="shared" si="17"/>
        <v>4189.50000000003</v>
      </c>
      <c r="H231" s="25">
        <f t="shared" si="14"/>
        <v>29.9880000000002</v>
      </c>
      <c r="I231" s="25">
        <f t="shared" si="15"/>
        <v>67.4730000000005</v>
      </c>
      <c r="J231" s="25">
        <f t="shared" si="16"/>
        <v>52.4790000000004</v>
      </c>
      <c r="K231" s="29"/>
      <c r="L231" s="29"/>
    </row>
    <row r="232" ht="15.75" customHeight="1" spans="1:12">
      <c r="A232" s="26">
        <v>228</v>
      </c>
      <c r="B232" s="21" t="s">
        <v>243</v>
      </c>
      <c r="C232" s="22" t="s">
        <v>17</v>
      </c>
      <c r="D232" s="23">
        <v>2.66000000000002</v>
      </c>
      <c r="E232" s="24">
        <v>0.0358</v>
      </c>
      <c r="F232" s="20">
        <v>950</v>
      </c>
      <c r="G232" s="20">
        <f t="shared" si="17"/>
        <v>2527.00000000002</v>
      </c>
      <c r="H232" s="25">
        <f t="shared" si="14"/>
        <v>18.0880000000001</v>
      </c>
      <c r="I232" s="25">
        <f t="shared" si="15"/>
        <v>40.6980000000003</v>
      </c>
      <c r="J232" s="25">
        <f t="shared" si="16"/>
        <v>31.6540000000002</v>
      </c>
      <c r="K232" s="29"/>
      <c r="L232" s="29"/>
    </row>
    <row r="233" ht="15.75" customHeight="1" spans="1:12">
      <c r="A233" s="26">
        <v>229</v>
      </c>
      <c r="B233" s="21" t="s">
        <v>244</v>
      </c>
      <c r="C233" s="22" t="s">
        <v>17</v>
      </c>
      <c r="D233" s="23">
        <v>1.92999999999998</v>
      </c>
      <c r="E233" s="24">
        <v>0.0358</v>
      </c>
      <c r="F233" s="20">
        <v>950</v>
      </c>
      <c r="G233" s="20">
        <f t="shared" si="17"/>
        <v>1833.49999999998</v>
      </c>
      <c r="H233" s="25">
        <f t="shared" si="14"/>
        <v>13.1239999999999</v>
      </c>
      <c r="I233" s="25">
        <f t="shared" si="15"/>
        <v>29.5289999999997</v>
      </c>
      <c r="J233" s="25">
        <f t="shared" si="16"/>
        <v>22.9669999999998</v>
      </c>
      <c r="K233" s="29"/>
      <c r="L233" s="29"/>
    </row>
    <row r="234" ht="15.75" customHeight="1" spans="1:12">
      <c r="A234" s="20">
        <v>230</v>
      </c>
      <c r="B234" s="21" t="s">
        <v>245</v>
      </c>
      <c r="C234" s="22" t="s">
        <v>17</v>
      </c>
      <c r="D234" s="23">
        <v>3.63000000000002</v>
      </c>
      <c r="E234" s="24">
        <v>0.0358</v>
      </c>
      <c r="F234" s="20">
        <v>950</v>
      </c>
      <c r="G234" s="20">
        <f t="shared" si="17"/>
        <v>3448.50000000002</v>
      </c>
      <c r="H234" s="25">
        <f t="shared" si="14"/>
        <v>24.6840000000001</v>
      </c>
      <c r="I234" s="25">
        <f t="shared" si="15"/>
        <v>55.5390000000003</v>
      </c>
      <c r="J234" s="25">
        <f t="shared" si="16"/>
        <v>43.1970000000002</v>
      </c>
      <c r="K234" s="29"/>
      <c r="L234" s="29"/>
    </row>
    <row r="235" ht="15.75" customHeight="1" spans="1:12">
      <c r="A235" s="26">
        <v>231</v>
      </c>
      <c r="B235" s="21" t="s">
        <v>246</v>
      </c>
      <c r="C235" s="22" t="s">
        <v>17</v>
      </c>
      <c r="D235" s="23">
        <v>5.01000000000002</v>
      </c>
      <c r="E235" s="24">
        <v>0.0358</v>
      </c>
      <c r="F235" s="20">
        <v>950</v>
      </c>
      <c r="G235" s="20">
        <f t="shared" si="17"/>
        <v>4759.50000000002</v>
      </c>
      <c r="H235" s="25">
        <f t="shared" si="14"/>
        <v>34.0680000000001</v>
      </c>
      <c r="I235" s="25">
        <f t="shared" si="15"/>
        <v>76.6530000000003</v>
      </c>
      <c r="J235" s="25">
        <f t="shared" si="16"/>
        <v>59.6190000000002</v>
      </c>
      <c r="K235" s="29"/>
      <c r="L235" s="29"/>
    </row>
    <row r="236" ht="15.75" customHeight="1" spans="1:12">
      <c r="A236" s="26">
        <v>232</v>
      </c>
      <c r="B236" s="21" t="s">
        <v>247</v>
      </c>
      <c r="C236" s="22" t="s">
        <v>17</v>
      </c>
      <c r="D236" s="23">
        <v>7.85999999999999</v>
      </c>
      <c r="E236" s="24">
        <v>0.0358</v>
      </c>
      <c r="F236" s="20">
        <v>950</v>
      </c>
      <c r="G236" s="20">
        <f t="shared" si="17"/>
        <v>7466.99999999999</v>
      </c>
      <c r="H236" s="25">
        <f t="shared" si="14"/>
        <v>53.4479999999999</v>
      </c>
      <c r="I236" s="25">
        <f t="shared" si="15"/>
        <v>120.258</v>
      </c>
      <c r="J236" s="25">
        <f t="shared" si="16"/>
        <v>93.5339999999999</v>
      </c>
      <c r="K236" s="29"/>
      <c r="L236" s="29"/>
    </row>
    <row r="237" ht="15.75" customHeight="1" spans="1:12">
      <c r="A237" s="26">
        <v>233</v>
      </c>
      <c r="B237" s="21" t="s">
        <v>248</v>
      </c>
      <c r="C237" s="22" t="s">
        <v>17</v>
      </c>
      <c r="D237" s="23">
        <v>3.27000000000001</v>
      </c>
      <c r="E237" s="24">
        <v>0.0358</v>
      </c>
      <c r="F237" s="20">
        <v>950</v>
      </c>
      <c r="G237" s="20">
        <f t="shared" si="17"/>
        <v>3106.50000000001</v>
      </c>
      <c r="H237" s="25">
        <f t="shared" si="14"/>
        <v>22.2360000000001</v>
      </c>
      <c r="I237" s="25">
        <f t="shared" si="15"/>
        <v>50.0310000000001</v>
      </c>
      <c r="J237" s="25">
        <f t="shared" si="16"/>
        <v>38.9130000000001</v>
      </c>
      <c r="K237" s="29"/>
      <c r="L237" s="29"/>
    </row>
    <row r="238" ht="15.75" customHeight="1" spans="1:12">
      <c r="A238" s="20">
        <v>234</v>
      </c>
      <c r="B238" s="21" t="s">
        <v>249</v>
      </c>
      <c r="C238" s="22" t="s">
        <v>17</v>
      </c>
      <c r="D238" s="23">
        <v>8.72999999999998</v>
      </c>
      <c r="E238" s="24">
        <v>0.0358</v>
      </c>
      <c r="F238" s="20">
        <v>950</v>
      </c>
      <c r="G238" s="20">
        <f t="shared" si="17"/>
        <v>8293.49999999998</v>
      </c>
      <c r="H238" s="25">
        <f t="shared" si="14"/>
        <v>59.3639999999999</v>
      </c>
      <c r="I238" s="25">
        <f t="shared" si="15"/>
        <v>133.569</v>
      </c>
      <c r="J238" s="25">
        <f t="shared" si="16"/>
        <v>103.887</v>
      </c>
      <c r="K238" s="29"/>
      <c r="L238" s="29"/>
    </row>
    <row r="239" ht="15.75" customHeight="1" spans="1:12">
      <c r="A239" s="26">
        <v>235</v>
      </c>
      <c r="B239" s="21" t="s">
        <v>250</v>
      </c>
      <c r="C239" s="22" t="s">
        <v>17</v>
      </c>
      <c r="D239" s="23">
        <v>6.73999999999999</v>
      </c>
      <c r="E239" s="24">
        <v>0.0358</v>
      </c>
      <c r="F239" s="20">
        <v>950</v>
      </c>
      <c r="G239" s="20">
        <f t="shared" si="17"/>
        <v>6402.99999999999</v>
      </c>
      <c r="H239" s="25">
        <f t="shared" si="14"/>
        <v>45.8319999999999</v>
      </c>
      <c r="I239" s="25">
        <f t="shared" si="15"/>
        <v>103.122</v>
      </c>
      <c r="J239" s="25">
        <f t="shared" si="16"/>
        <v>80.2059999999999</v>
      </c>
      <c r="K239" s="29"/>
      <c r="L239" s="29"/>
    </row>
    <row r="240" ht="15.75" customHeight="1" spans="1:12">
      <c r="A240" s="26">
        <v>236</v>
      </c>
      <c r="B240" s="21" t="s">
        <v>251</v>
      </c>
      <c r="C240" s="22" t="s">
        <v>17</v>
      </c>
      <c r="D240" s="23">
        <v>7.59999999999998</v>
      </c>
      <c r="E240" s="24">
        <v>0.0358</v>
      </c>
      <c r="F240" s="20">
        <v>950</v>
      </c>
      <c r="G240" s="20">
        <f t="shared" si="17"/>
        <v>7219.99999999998</v>
      </c>
      <c r="H240" s="25">
        <f t="shared" si="14"/>
        <v>51.6799999999999</v>
      </c>
      <c r="I240" s="25">
        <f t="shared" si="15"/>
        <v>116.28</v>
      </c>
      <c r="J240" s="25">
        <f t="shared" si="16"/>
        <v>90.4399999999997</v>
      </c>
      <c r="K240" s="29"/>
      <c r="L240" s="29"/>
    </row>
    <row r="241" ht="15.75" customHeight="1" spans="1:12">
      <c r="A241" s="26">
        <v>237</v>
      </c>
      <c r="B241" s="21" t="s">
        <v>252</v>
      </c>
      <c r="C241" s="22" t="s">
        <v>17</v>
      </c>
      <c r="D241" s="23">
        <v>2.66000000000001</v>
      </c>
      <c r="E241" s="24">
        <v>0.0358</v>
      </c>
      <c r="F241" s="20">
        <v>950</v>
      </c>
      <c r="G241" s="20">
        <f t="shared" si="17"/>
        <v>2527.00000000001</v>
      </c>
      <c r="H241" s="25">
        <f t="shared" si="14"/>
        <v>18.0880000000001</v>
      </c>
      <c r="I241" s="25">
        <f t="shared" si="15"/>
        <v>40.6980000000002</v>
      </c>
      <c r="J241" s="25">
        <f t="shared" si="16"/>
        <v>31.6540000000001</v>
      </c>
      <c r="K241" s="29"/>
      <c r="L241" s="29"/>
    </row>
    <row r="242" ht="15.75" customHeight="1" spans="1:12">
      <c r="A242" s="20">
        <v>238</v>
      </c>
      <c r="B242" s="21" t="s">
        <v>253</v>
      </c>
      <c r="C242" s="22" t="s">
        <v>17</v>
      </c>
      <c r="D242" s="23">
        <v>2.48999999999999</v>
      </c>
      <c r="E242" s="24">
        <v>0.0358</v>
      </c>
      <c r="F242" s="20">
        <v>950</v>
      </c>
      <c r="G242" s="20">
        <f t="shared" si="17"/>
        <v>2365.49999999999</v>
      </c>
      <c r="H242" s="25">
        <f t="shared" si="14"/>
        <v>16.9319999999999</v>
      </c>
      <c r="I242" s="25">
        <f t="shared" si="15"/>
        <v>38.0969999999998</v>
      </c>
      <c r="J242" s="25">
        <f t="shared" si="16"/>
        <v>29.6309999999999</v>
      </c>
      <c r="K242" s="29"/>
      <c r="L242" s="29"/>
    </row>
    <row r="243" ht="15.75" customHeight="1" spans="1:12">
      <c r="A243" s="26">
        <v>239</v>
      </c>
      <c r="B243" s="21" t="s">
        <v>254</v>
      </c>
      <c r="C243" s="22" t="s">
        <v>17</v>
      </c>
      <c r="D243" s="23">
        <v>6.61999999999996</v>
      </c>
      <c r="E243" s="24">
        <v>0.0358</v>
      </c>
      <c r="F243" s="20">
        <v>950</v>
      </c>
      <c r="G243" s="20">
        <f t="shared" si="17"/>
        <v>6288.99999999996</v>
      </c>
      <c r="H243" s="25">
        <f t="shared" si="14"/>
        <v>45.0159999999997</v>
      </c>
      <c r="I243" s="25">
        <f t="shared" si="15"/>
        <v>101.285999999999</v>
      </c>
      <c r="J243" s="25">
        <f t="shared" si="16"/>
        <v>78.7779999999995</v>
      </c>
      <c r="K243" s="29"/>
      <c r="L243" s="29"/>
    </row>
    <row r="244" ht="15.75" customHeight="1" spans="1:12">
      <c r="A244" s="26">
        <v>240</v>
      </c>
      <c r="B244" s="21" t="s">
        <v>255</v>
      </c>
      <c r="C244" s="22" t="s">
        <v>17</v>
      </c>
      <c r="D244" s="23">
        <v>5.21000000000002</v>
      </c>
      <c r="E244" s="24">
        <v>0.0358</v>
      </c>
      <c r="F244" s="20">
        <v>950</v>
      </c>
      <c r="G244" s="20">
        <f t="shared" si="17"/>
        <v>4949.50000000002</v>
      </c>
      <c r="H244" s="25">
        <f t="shared" si="14"/>
        <v>35.4280000000001</v>
      </c>
      <c r="I244" s="25">
        <f t="shared" si="15"/>
        <v>79.7130000000003</v>
      </c>
      <c r="J244" s="25">
        <f t="shared" si="16"/>
        <v>61.9990000000002</v>
      </c>
      <c r="K244" s="29"/>
      <c r="L244" s="29"/>
    </row>
    <row r="245" ht="15.75" customHeight="1" spans="1:12">
      <c r="A245" s="26">
        <v>241</v>
      </c>
      <c r="B245" s="21" t="s">
        <v>256</v>
      </c>
      <c r="C245" s="22" t="s">
        <v>17</v>
      </c>
      <c r="D245" s="23">
        <v>4.00999999999998</v>
      </c>
      <c r="E245" s="24">
        <v>0.0358</v>
      </c>
      <c r="F245" s="20">
        <v>950</v>
      </c>
      <c r="G245" s="20">
        <f t="shared" si="17"/>
        <v>3809.49999999998</v>
      </c>
      <c r="H245" s="25">
        <f t="shared" si="14"/>
        <v>27.2679999999999</v>
      </c>
      <c r="I245" s="25">
        <f t="shared" si="15"/>
        <v>61.3529999999997</v>
      </c>
      <c r="J245" s="25">
        <f t="shared" si="16"/>
        <v>47.7189999999998</v>
      </c>
      <c r="K245" s="29"/>
      <c r="L245" s="29"/>
    </row>
    <row r="246" ht="15.75" customHeight="1" spans="1:12">
      <c r="A246" s="20">
        <v>242</v>
      </c>
      <c r="B246" s="21" t="s">
        <v>257</v>
      </c>
      <c r="C246" s="22" t="s">
        <v>17</v>
      </c>
      <c r="D246" s="23">
        <v>7.26000000000003</v>
      </c>
      <c r="E246" s="24">
        <v>0.0358</v>
      </c>
      <c r="F246" s="20">
        <v>950</v>
      </c>
      <c r="G246" s="20">
        <f t="shared" si="17"/>
        <v>6897.00000000003</v>
      </c>
      <c r="H246" s="25">
        <f t="shared" si="14"/>
        <v>49.3680000000002</v>
      </c>
      <c r="I246" s="25">
        <f t="shared" si="15"/>
        <v>111.078</v>
      </c>
      <c r="J246" s="25">
        <f t="shared" si="16"/>
        <v>86.3940000000004</v>
      </c>
      <c r="K246" s="29"/>
      <c r="L246" s="29"/>
    </row>
    <row r="247" ht="15.75" customHeight="1" spans="1:12">
      <c r="A247" s="26">
        <v>243</v>
      </c>
      <c r="B247" s="21" t="s">
        <v>258</v>
      </c>
      <c r="C247" s="22" t="s">
        <v>17</v>
      </c>
      <c r="D247" s="23">
        <v>24.97</v>
      </c>
      <c r="E247" s="24">
        <v>0.0358</v>
      </c>
      <c r="F247" s="20">
        <v>950</v>
      </c>
      <c r="G247" s="20">
        <f t="shared" si="17"/>
        <v>23721.5</v>
      </c>
      <c r="H247" s="25">
        <f t="shared" si="14"/>
        <v>169.796</v>
      </c>
      <c r="I247" s="25">
        <f t="shared" si="15"/>
        <v>382.041</v>
      </c>
      <c r="J247" s="25">
        <f t="shared" si="16"/>
        <v>297.143</v>
      </c>
      <c r="K247" s="29"/>
      <c r="L247" s="29"/>
    </row>
    <row r="248" ht="15.75" customHeight="1" spans="1:12">
      <c r="A248" s="26">
        <v>244</v>
      </c>
      <c r="B248" s="21" t="s">
        <v>259</v>
      </c>
      <c r="C248" s="22" t="s">
        <v>17</v>
      </c>
      <c r="D248" s="23">
        <v>7.82000000000001</v>
      </c>
      <c r="E248" s="24">
        <v>0.0358</v>
      </c>
      <c r="F248" s="20">
        <v>950</v>
      </c>
      <c r="G248" s="20">
        <f t="shared" si="17"/>
        <v>7429.00000000001</v>
      </c>
      <c r="H248" s="25">
        <f t="shared" si="14"/>
        <v>53.1760000000001</v>
      </c>
      <c r="I248" s="25">
        <f t="shared" si="15"/>
        <v>119.646</v>
      </c>
      <c r="J248" s="25">
        <f t="shared" si="16"/>
        <v>93.0580000000001</v>
      </c>
      <c r="K248" s="29"/>
      <c r="L248" s="29"/>
    </row>
    <row r="249" ht="15.75" customHeight="1" spans="1:12">
      <c r="A249" s="26">
        <v>245</v>
      </c>
      <c r="B249" s="21" t="s">
        <v>260</v>
      </c>
      <c r="C249" s="22" t="s">
        <v>17</v>
      </c>
      <c r="D249" s="23">
        <v>9.65999999999999</v>
      </c>
      <c r="E249" s="24">
        <v>0.0358</v>
      </c>
      <c r="F249" s="20">
        <v>950</v>
      </c>
      <c r="G249" s="20">
        <f t="shared" si="17"/>
        <v>9176.99999999999</v>
      </c>
      <c r="H249" s="25">
        <f t="shared" si="14"/>
        <v>65.6879999999999</v>
      </c>
      <c r="I249" s="25">
        <f t="shared" si="15"/>
        <v>147.798</v>
      </c>
      <c r="J249" s="25">
        <f t="shared" si="16"/>
        <v>114.954</v>
      </c>
      <c r="K249" s="29"/>
      <c r="L249" s="29"/>
    </row>
    <row r="250" ht="15.75" customHeight="1" spans="1:12">
      <c r="A250" s="20">
        <v>246</v>
      </c>
      <c r="B250" s="21" t="s">
        <v>261</v>
      </c>
      <c r="C250" s="22" t="s">
        <v>17</v>
      </c>
      <c r="D250" s="23">
        <v>7.71</v>
      </c>
      <c r="E250" s="24">
        <v>0.0358</v>
      </c>
      <c r="F250" s="20">
        <v>950</v>
      </c>
      <c r="G250" s="20">
        <f t="shared" si="17"/>
        <v>7324.5</v>
      </c>
      <c r="H250" s="25">
        <f t="shared" si="14"/>
        <v>52.428</v>
      </c>
      <c r="I250" s="25">
        <f t="shared" si="15"/>
        <v>117.963</v>
      </c>
      <c r="J250" s="25">
        <f t="shared" si="16"/>
        <v>91.749</v>
      </c>
      <c r="K250" s="29"/>
      <c r="L250" s="29"/>
    </row>
    <row r="251" ht="15.75" customHeight="1" spans="1:12">
      <c r="A251" s="26">
        <v>247</v>
      </c>
      <c r="B251" s="21" t="s">
        <v>262</v>
      </c>
      <c r="C251" s="22" t="s">
        <v>17</v>
      </c>
      <c r="D251" s="23">
        <v>9.78</v>
      </c>
      <c r="E251" s="24">
        <v>0.0358</v>
      </c>
      <c r="F251" s="20">
        <v>950</v>
      </c>
      <c r="G251" s="20">
        <f t="shared" si="17"/>
        <v>9291</v>
      </c>
      <c r="H251" s="25">
        <f t="shared" si="14"/>
        <v>66.504</v>
      </c>
      <c r="I251" s="25">
        <f t="shared" si="15"/>
        <v>149.634</v>
      </c>
      <c r="J251" s="25">
        <f t="shared" si="16"/>
        <v>116.382</v>
      </c>
      <c r="K251" s="29"/>
      <c r="L251" s="29"/>
    </row>
    <row r="252" ht="15.75" customHeight="1" spans="1:12">
      <c r="A252" s="26">
        <v>248</v>
      </c>
      <c r="B252" s="21" t="s">
        <v>263</v>
      </c>
      <c r="C252" s="22" t="s">
        <v>17</v>
      </c>
      <c r="D252" s="23">
        <v>10.34</v>
      </c>
      <c r="E252" s="24">
        <v>0.0358</v>
      </c>
      <c r="F252" s="20">
        <v>950</v>
      </c>
      <c r="G252" s="20">
        <f t="shared" si="17"/>
        <v>9823</v>
      </c>
      <c r="H252" s="25">
        <f t="shared" si="14"/>
        <v>70.312</v>
      </c>
      <c r="I252" s="25">
        <f t="shared" si="15"/>
        <v>158.202</v>
      </c>
      <c r="J252" s="25">
        <f t="shared" si="16"/>
        <v>123.046</v>
      </c>
      <c r="K252" s="29"/>
      <c r="L252" s="29"/>
    </row>
    <row r="253" ht="15.75" customHeight="1" spans="1:12">
      <c r="A253" s="26">
        <v>249</v>
      </c>
      <c r="B253" s="21" t="s">
        <v>264</v>
      </c>
      <c r="C253" s="22" t="s">
        <v>17</v>
      </c>
      <c r="D253" s="23">
        <v>11.17</v>
      </c>
      <c r="E253" s="24">
        <v>0.0358</v>
      </c>
      <c r="F253" s="20">
        <v>950</v>
      </c>
      <c r="G253" s="20">
        <f t="shared" si="17"/>
        <v>10611.5</v>
      </c>
      <c r="H253" s="25">
        <f t="shared" si="14"/>
        <v>75.956</v>
      </c>
      <c r="I253" s="25">
        <f t="shared" si="15"/>
        <v>170.901</v>
      </c>
      <c r="J253" s="25">
        <f t="shared" si="16"/>
        <v>132.923</v>
      </c>
      <c r="K253" s="29"/>
      <c r="L253" s="29"/>
    </row>
    <row r="254" ht="15.75" customHeight="1" spans="1:12">
      <c r="A254" s="26" t="s">
        <v>265</v>
      </c>
      <c r="B254" s="29"/>
      <c r="C254" s="22" t="s">
        <v>17</v>
      </c>
      <c r="D254" s="25">
        <f>SUM(D5:D253)</f>
        <v>1538</v>
      </c>
      <c r="E254" s="24">
        <v>0.0358</v>
      </c>
      <c r="F254" s="20">
        <v>950</v>
      </c>
      <c r="G254" s="20">
        <f>SUM(G5:G253)</f>
        <v>1461100</v>
      </c>
      <c r="H254" s="25">
        <f>SUM(H5:H253)</f>
        <v>10458.4</v>
      </c>
      <c r="I254" s="25">
        <f>SUM(I5:I253)</f>
        <v>23531.4</v>
      </c>
      <c r="J254" s="25">
        <f>SUM(J5:J253)</f>
        <v>18302.2</v>
      </c>
      <c r="K254" s="29"/>
      <c r="L254" s="29"/>
    </row>
    <row r="256" s="4" customFormat="1" ht="17.25" customHeight="1" spans="1:10">
      <c r="A256" s="30" t="s">
        <v>266</v>
      </c>
      <c r="B256" s="31"/>
      <c r="C256" s="31"/>
      <c r="D256" s="32"/>
      <c r="E256" s="33" t="s">
        <v>267</v>
      </c>
      <c r="H256" s="34"/>
      <c r="I256" s="34"/>
      <c r="J256" s="34" t="s">
        <v>268</v>
      </c>
    </row>
    <row r="257" customFormat="1" ht="12" customHeight="1" spans="4:10">
      <c r="D257" s="35"/>
      <c r="H257" s="35"/>
      <c r="I257" s="35"/>
      <c r="J257" s="35"/>
    </row>
    <row r="258" s="3" customFormat="1" ht="20.25" customHeight="1" spans="1:18">
      <c r="A258" s="36" t="s">
        <v>269</v>
      </c>
      <c r="B258" s="37"/>
      <c r="C258" s="37"/>
      <c r="D258" s="38"/>
      <c r="E258" s="37"/>
      <c r="F258" s="37"/>
      <c r="G258" s="37"/>
      <c r="H258" s="38"/>
      <c r="I258" s="38"/>
      <c r="J258" s="38"/>
      <c r="K258" s="37"/>
      <c r="L258" s="37"/>
      <c r="Q258" s="39"/>
      <c r="R258" s="39"/>
    </row>
  </sheetData>
  <mergeCells count="4">
    <mergeCell ref="A1:L1"/>
    <mergeCell ref="A2:D2"/>
    <mergeCell ref="A3:D3"/>
    <mergeCell ref="A258:L258"/>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254:P255 P259:P65765 P65779:P131301 P131315:P196837 P196851:P262373 P262387:P327909 P327923:P393445 P393459:P458981 P458995:P524517 P524531:P590053 P590067:P655589 P655603:P721125 P721139:P786661 P786675:P852197 P852211:P917733 P917747:P983269 P983283:P1048576 W256:W258 JL254:JL255 JL259:JL65765 JL65779:JL131301 JL131315:JL196837 JL196851:JL262373 JL262387:JL327909 JL327923:JL393445 JL393459:JL458981 JL458995:JL524517 JL524531:JL590053 JL590067:JL655589 JL655603:JL721125 JL721139:JL786661 JL786675:JL852197 JL852211:JL917733 JL917747:JL983269 JL983283:JL1048576 JS256:JS258 TH254:TH255 TH259:TH65765 TH65779:TH131301 TH131315:TH196837 TH196851:TH262373 TH262387:TH327909 TH327923:TH393445 TH393459:TH458981 TH458995:TH524517 TH524531:TH590053 TH590067:TH655589 TH655603:TH721125 TH721139:TH786661 TH786675:TH852197 TH852211:TH917733 TH917747:TH983269 TH983283:TH1048576 TO256:TO258 ADD254:ADD255 ADD259:ADD65765 ADD65779:ADD131301 ADD131315:ADD196837 ADD196851:ADD262373 ADD262387:ADD327909 ADD327923:ADD393445 ADD393459:ADD458981 ADD458995:ADD524517 ADD524531:ADD590053 ADD590067:ADD655589 ADD655603:ADD721125 ADD721139:ADD786661 ADD786675:ADD852197 ADD852211:ADD917733 ADD917747:ADD983269 ADD983283:ADD1048576 ADK256:ADK258 AMZ254:AMZ255 AMZ259:AMZ65765 AMZ65779:AMZ131301 AMZ131315:AMZ196837 AMZ196851:AMZ262373 AMZ262387:AMZ327909 AMZ327923:AMZ393445 AMZ393459:AMZ458981 AMZ458995:AMZ524517 AMZ524531:AMZ590053 AMZ590067:AMZ655589 AMZ655603:AMZ721125 AMZ721139:AMZ786661 AMZ786675:AMZ852197 AMZ852211:AMZ917733 AMZ917747:AMZ983269 AMZ983283:AMZ1048576 ANG256:ANG258 AWV254:AWV255 AWV259:AWV65765 AWV65779:AWV131301 AWV131315:AWV196837 AWV196851:AWV262373 AWV262387:AWV327909 AWV327923:AWV393445 AWV393459:AWV458981 AWV458995:AWV524517 AWV524531:AWV590053 AWV590067:AWV655589 AWV655603:AWV721125 AWV721139:AWV786661 AWV786675:AWV852197 AWV852211:AWV917733 AWV917747:AWV983269 AWV983283:AWV1048576 AXC256:AXC258 BGR254:BGR255 BGR259:BGR65765 BGR65779:BGR131301 BGR131315:BGR196837 BGR196851:BGR262373 BGR262387:BGR327909 BGR327923:BGR393445 BGR393459:BGR458981 BGR458995:BGR524517 BGR524531:BGR590053 BGR590067:BGR655589 BGR655603:BGR721125 BGR721139:BGR786661 BGR786675:BGR852197 BGR852211:BGR917733 BGR917747:BGR983269 BGR983283:BGR1048576 BGY256:BGY258 BQN254:BQN255 BQN259:BQN65765 BQN65779:BQN131301 BQN131315:BQN196837 BQN196851:BQN262373 BQN262387:BQN327909 BQN327923:BQN393445 BQN393459:BQN458981 BQN458995:BQN524517 BQN524531:BQN590053 BQN590067:BQN655589 BQN655603:BQN721125 BQN721139:BQN786661 BQN786675:BQN852197 BQN852211:BQN917733 BQN917747:BQN983269 BQN983283:BQN1048576 BQU256:BQU258 CAJ254:CAJ255 CAJ259:CAJ65765 CAJ65779:CAJ131301 CAJ131315:CAJ196837 CAJ196851:CAJ262373 CAJ262387:CAJ327909 CAJ327923:CAJ393445 CAJ393459:CAJ458981 CAJ458995:CAJ524517 CAJ524531:CAJ590053 CAJ590067:CAJ655589 CAJ655603:CAJ721125 CAJ721139:CAJ786661 CAJ786675:CAJ852197 CAJ852211:CAJ917733 CAJ917747:CAJ983269 CAJ983283:CAJ1048576 CAQ256:CAQ258 CKF254:CKF255 CKF259:CKF65765 CKF65779:CKF131301 CKF131315:CKF196837 CKF196851:CKF262373 CKF262387:CKF327909 CKF327923:CKF393445 CKF393459:CKF458981 CKF458995:CKF524517 CKF524531:CKF590053 CKF590067:CKF655589 CKF655603:CKF721125 CKF721139:CKF786661 CKF786675:CKF852197 CKF852211:CKF917733 CKF917747:CKF983269 CKF983283:CKF1048576 CKM256:CKM258 CUB254:CUB255 CUB259:CUB65765 CUB65779:CUB131301 CUB131315:CUB196837 CUB196851:CUB262373 CUB262387:CUB327909 CUB327923:CUB393445 CUB393459:CUB458981 CUB458995:CUB524517 CUB524531:CUB590053 CUB590067:CUB655589 CUB655603:CUB721125 CUB721139:CUB786661 CUB786675:CUB852197 CUB852211:CUB917733 CUB917747:CUB983269 CUB983283:CUB1048576 CUI256:CUI258 DDX254:DDX255 DDX259:DDX65765 DDX65779:DDX131301 DDX131315:DDX196837 DDX196851:DDX262373 DDX262387:DDX327909 DDX327923:DDX393445 DDX393459:DDX458981 DDX458995:DDX524517 DDX524531:DDX590053 DDX590067:DDX655589 DDX655603:DDX721125 DDX721139:DDX786661 DDX786675:DDX852197 DDX852211:DDX917733 DDX917747:DDX983269 DDX983283:DDX1048576 DEE256:DEE258 DNT254:DNT255 DNT259:DNT65765 DNT65779:DNT131301 DNT131315:DNT196837 DNT196851:DNT262373 DNT262387:DNT327909 DNT327923:DNT393445 DNT393459:DNT458981 DNT458995:DNT524517 DNT524531:DNT590053 DNT590067:DNT655589 DNT655603:DNT721125 DNT721139:DNT786661 DNT786675:DNT852197 DNT852211:DNT917733 DNT917747:DNT983269 DNT983283:DNT1048576 DOA256:DOA258 DXP254:DXP255 DXP259:DXP65765 DXP65779:DXP131301 DXP131315:DXP196837 DXP196851:DXP262373 DXP262387:DXP327909 DXP327923:DXP393445 DXP393459:DXP458981 DXP458995:DXP524517 DXP524531:DXP590053 DXP590067:DXP655589 DXP655603:DXP721125 DXP721139:DXP786661 DXP786675:DXP852197 DXP852211:DXP917733 DXP917747:DXP983269 DXP983283:DXP1048576 DXW256:DXW258 EHL254:EHL255 EHL259:EHL65765 EHL65779:EHL131301 EHL131315:EHL196837 EHL196851:EHL262373 EHL262387:EHL327909 EHL327923:EHL393445 EHL393459:EHL458981 EHL458995:EHL524517 EHL524531:EHL590053 EHL590067:EHL655589 EHL655603:EHL721125 EHL721139:EHL786661 EHL786675:EHL852197 EHL852211:EHL917733 EHL917747:EHL983269 EHL983283:EHL1048576 EHS256:EHS258 ERH254:ERH255 ERH259:ERH65765 ERH65779:ERH131301 ERH131315:ERH196837 ERH196851:ERH262373 ERH262387:ERH327909 ERH327923:ERH393445 ERH393459:ERH458981 ERH458995:ERH524517 ERH524531:ERH590053 ERH590067:ERH655589 ERH655603:ERH721125 ERH721139:ERH786661 ERH786675:ERH852197 ERH852211:ERH917733 ERH917747:ERH983269 ERH983283:ERH1048576 ERO256:ERO258 FBD254:FBD255 FBD259:FBD65765 FBD65779:FBD131301 FBD131315:FBD196837 FBD196851:FBD262373 FBD262387:FBD327909 FBD327923:FBD393445 FBD393459:FBD458981 FBD458995:FBD524517 FBD524531:FBD590053 FBD590067:FBD655589 FBD655603:FBD721125 FBD721139:FBD786661 FBD786675:FBD852197 FBD852211:FBD917733 FBD917747:FBD983269 FBD983283:FBD1048576 FBK256:FBK258 FKZ254:FKZ255 FKZ259:FKZ65765 FKZ65779:FKZ131301 FKZ131315:FKZ196837 FKZ196851:FKZ262373 FKZ262387:FKZ327909 FKZ327923:FKZ393445 FKZ393459:FKZ458981 FKZ458995:FKZ524517 FKZ524531:FKZ590053 FKZ590067:FKZ655589 FKZ655603:FKZ721125 FKZ721139:FKZ786661 FKZ786675:FKZ852197 FKZ852211:FKZ917733 FKZ917747:FKZ983269 FKZ983283:FKZ1048576 FLG256:FLG258 FUV254:FUV255 FUV259:FUV65765 FUV65779:FUV131301 FUV131315:FUV196837 FUV196851:FUV262373 FUV262387:FUV327909 FUV327923:FUV393445 FUV393459:FUV458981 FUV458995:FUV524517 FUV524531:FUV590053 FUV590067:FUV655589 FUV655603:FUV721125 FUV721139:FUV786661 FUV786675:FUV852197 FUV852211:FUV917733 FUV917747:FUV983269 FUV983283:FUV1048576 FVC256:FVC258 GER254:GER255 GER259:GER65765 GER65779:GER131301 GER131315:GER196837 GER196851:GER262373 GER262387:GER327909 GER327923:GER393445 GER393459:GER458981 GER458995:GER524517 GER524531:GER590053 GER590067:GER655589 GER655603:GER721125 GER721139:GER786661 GER786675:GER852197 GER852211:GER917733 GER917747:GER983269 GER983283:GER1048576 GEY256:GEY258 GON254:GON255 GON259:GON65765 GON65779:GON131301 GON131315:GON196837 GON196851:GON262373 GON262387:GON327909 GON327923:GON393445 GON393459:GON458981 GON458995:GON524517 GON524531:GON590053 GON590067:GON655589 GON655603:GON721125 GON721139:GON786661 GON786675:GON852197 GON852211:GON917733 GON917747:GON983269 GON983283:GON1048576 GOU256:GOU258 GYJ254:GYJ255 GYJ259:GYJ65765 GYJ65779:GYJ131301 GYJ131315:GYJ196837 GYJ196851:GYJ262373 GYJ262387:GYJ327909 GYJ327923:GYJ393445 GYJ393459:GYJ458981 GYJ458995:GYJ524517 GYJ524531:GYJ590053 GYJ590067:GYJ655589 GYJ655603:GYJ721125 GYJ721139:GYJ786661 GYJ786675:GYJ852197 GYJ852211:GYJ917733 GYJ917747:GYJ983269 GYJ983283:GYJ1048576 GYQ256:GYQ258 HIF254:HIF255 HIF259:HIF65765 HIF65779:HIF131301 HIF131315:HIF196837 HIF196851:HIF262373 HIF262387:HIF327909 HIF327923:HIF393445 HIF393459:HIF458981 HIF458995:HIF524517 HIF524531:HIF590053 HIF590067:HIF655589 HIF655603:HIF721125 HIF721139:HIF786661 HIF786675:HIF852197 HIF852211:HIF917733 HIF917747:HIF983269 HIF983283:HIF1048576 HIM256:HIM258 HSB254:HSB255 HSB259:HSB65765 HSB65779:HSB131301 HSB131315:HSB196837 HSB196851:HSB262373 HSB262387:HSB327909 HSB327923:HSB393445 HSB393459:HSB458981 HSB458995:HSB524517 HSB524531:HSB590053 HSB590067:HSB655589 HSB655603:HSB721125 HSB721139:HSB786661 HSB786675:HSB852197 HSB852211:HSB917733 HSB917747:HSB983269 HSB983283:HSB1048576 HSI256:HSI258 IBX254:IBX255 IBX259:IBX65765 IBX65779:IBX131301 IBX131315:IBX196837 IBX196851:IBX262373 IBX262387:IBX327909 IBX327923:IBX393445 IBX393459:IBX458981 IBX458995:IBX524517 IBX524531:IBX590053 IBX590067:IBX655589 IBX655603:IBX721125 IBX721139:IBX786661 IBX786675:IBX852197 IBX852211:IBX917733 IBX917747:IBX983269 IBX983283:IBX1048576 ICE256:ICE258 ILT254:ILT255 ILT259:ILT65765 ILT65779:ILT131301 ILT131315:ILT196837 ILT196851:ILT262373 ILT262387:ILT327909 ILT327923:ILT393445 ILT393459:ILT458981 ILT458995:ILT524517 ILT524531:ILT590053 ILT590067:ILT655589 ILT655603:ILT721125 ILT721139:ILT786661 ILT786675:ILT852197 ILT852211:ILT917733 ILT917747:ILT983269 ILT983283:ILT1048576 IMA256:IMA258 IVP254:IVP255 IVP259:IVP65765 IVP65779:IVP131301 IVP131315:IVP196837 IVP196851:IVP262373 IVP262387:IVP327909 IVP327923:IVP393445 IVP393459:IVP458981 IVP458995:IVP524517 IVP524531:IVP590053 IVP590067:IVP655589 IVP655603:IVP721125 IVP721139:IVP786661 IVP786675:IVP852197 IVP852211:IVP917733 IVP917747:IVP983269 IVP983283:IVP1048576 IVW256:IVW258 JFL254:JFL255 JFL259:JFL65765 JFL65779:JFL131301 JFL131315:JFL196837 JFL196851:JFL262373 JFL262387:JFL327909 JFL327923:JFL393445 JFL393459:JFL458981 JFL458995:JFL524517 JFL524531:JFL590053 JFL590067:JFL655589 JFL655603:JFL721125 JFL721139:JFL786661 JFL786675:JFL852197 JFL852211:JFL917733 JFL917747:JFL983269 JFL983283:JFL1048576 JFS256:JFS258 JPH254:JPH255 JPH259:JPH65765 JPH65779:JPH131301 JPH131315:JPH196837 JPH196851:JPH262373 JPH262387:JPH327909 JPH327923:JPH393445 JPH393459:JPH458981 JPH458995:JPH524517 JPH524531:JPH590053 JPH590067:JPH655589 JPH655603:JPH721125 JPH721139:JPH786661 JPH786675:JPH852197 JPH852211:JPH917733 JPH917747:JPH983269 JPH983283:JPH1048576 JPO256:JPO258 JZD254:JZD255 JZD259:JZD65765 JZD65779:JZD131301 JZD131315:JZD196837 JZD196851:JZD262373 JZD262387:JZD327909 JZD327923:JZD393445 JZD393459:JZD458981 JZD458995:JZD524517 JZD524531:JZD590053 JZD590067:JZD655589 JZD655603:JZD721125 JZD721139:JZD786661 JZD786675:JZD852197 JZD852211:JZD917733 JZD917747:JZD983269 JZD983283:JZD1048576 JZK256:JZK258 KIZ254:KIZ255 KIZ259:KIZ65765 KIZ65779:KIZ131301 KIZ131315:KIZ196837 KIZ196851:KIZ262373 KIZ262387:KIZ327909 KIZ327923:KIZ393445 KIZ393459:KIZ458981 KIZ458995:KIZ524517 KIZ524531:KIZ590053 KIZ590067:KIZ655589 KIZ655603:KIZ721125 KIZ721139:KIZ786661 KIZ786675:KIZ852197 KIZ852211:KIZ917733 KIZ917747:KIZ983269 KIZ983283:KIZ1048576 KJG256:KJG258 KSV254:KSV255 KSV259:KSV65765 KSV65779:KSV131301 KSV131315:KSV196837 KSV196851:KSV262373 KSV262387:KSV327909 KSV327923:KSV393445 KSV393459:KSV458981 KSV458995:KSV524517 KSV524531:KSV590053 KSV590067:KSV655589 KSV655603:KSV721125 KSV721139:KSV786661 KSV786675:KSV852197 KSV852211:KSV917733 KSV917747:KSV983269 KSV983283:KSV1048576 KTC256:KTC258 LCR254:LCR255 LCR259:LCR65765 LCR65779:LCR131301 LCR131315:LCR196837 LCR196851:LCR262373 LCR262387:LCR327909 LCR327923:LCR393445 LCR393459:LCR458981 LCR458995:LCR524517 LCR524531:LCR590053 LCR590067:LCR655589 LCR655603:LCR721125 LCR721139:LCR786661 LCR786675:LCR852197 LCR852211:LCR917733 LCR917747:LCR983269 LCR983283:LCR1048576 LCY256:LCY258 LMN254:LMN255 LMN259:LMN65765 LMN65779:LMN131301 LMN131315:LMN196837 LMN196851:LMN262373 LMN262387:LMN327909 LMN327923:LMN393445 LMN393459:LMN458981 LMN458995:LMN524517 LMN524531:LMN590053 LMN590067:LMN655589 LMN655603:LMN721125 LMN721139:LMN786661 LMN786675:LMN852197 LMN852211:LMN917733 LMN917747:LMN983269 LMN983283:LMN1048576 LMU256:LMU258 LWJ254:LWJ255 LWJ259:LWJ65765 LWJ65779:LWJ131301 LWJ131315:LWJ196837 LWJ196851:LWJ262373 LWJ262387:LWJ327909 LWJ327923:LWJ393445 LWJ393459:LWJ458981 LWJ458995:LWJ524517 LWJ524531:LWJ590053 LWJ590067:LWJ655589 LWJ655603:LWJ721125 LWJ721139:LWJ786661 LWJ786675:LWJ852197 LWJ852211:LWJ917733 LWJ917747:LWJ983269 LWJ983283:LWJ1048576 LWQ256:LWQ258 MGF254:MGF255 MGF259:MGF65765 MGF65779:MGF131301 MGF131315:MGF196837 MGF196851:MGF262373 MGF262387:MGF327909 MGF327923:MGF393445 MGF393459:MGF458981 MGF458995:MGF524517 MGF524531:MGF590053 MGF590067:MGF655589 MGF655603:MGF721125 MGF721139:MGF786661 MGF786675:MGF852197 MGF852211:MGF917733 MGF917747:MGF983269 MGF983283:MGF1048576 MGM256:MGM258 MQB254:MQB255 MQB259:MQB65765 MQB65779:MQB131301 MQB131315:MQB196837 MQB196851:MQB262373 MQB262387:MQB327909 MQB327923:MQB393445 MQB393459:MQB458981 MQB458995:MQB524517 MQB524531:MQB590053 MQB590067:MQB655589 MQB655603:MQB721125 MQB721139:MQB786661 MQB786675:MQB852197 MQB852211:MQB917733 MQB917747:MQB983269 MQB983283:MQB1048576 MQI256:MQI258 MZX254:MZX255 MZX259:MZX65765 MZX65779:MZX131301 MZX131315:MZX196837 MZX196851:MZX262373 MZX262387:MZX327909 MZX327923:MZX393445 MZX393459:MZX458981 MZX458995:MZX524517 MZX524531:MZX590053 MZX590067:MZX655589 MZX655603:MZX721125 MZX721139:MZX786661 MZX786675:MZX852197 MZX852211:MZX917733 MZX917747:MZX983269 MZX983283:MZX1048576 NAE256:NAE258 NJT254:NJT255 NJT259:NJT65765 NJT65779:NJT131301 NJT131315:NJT196837 NJT196851:NJT262373 NJT262387:NJT327909 NJT327923:NJT393445 NJT393459:NJT458981 NJT458995:NJT524517 NJT524531:NJT590053 NJT590067:NJT655589 NJT655603:NJT721125 NJT721139:NJT786661 NJT786675:NJT852197 NJT852211:NJT917733 NJT917747:NJT983269 NJT983283:NJT1048576 NKA256:NKA258 NTP254:NTP255 NTP259:NTP65765 NTP65779:NTP131301 NTP131315:NTP196837 NTP196851:NTP262373 NTP262387:NTP327909 NTP327923:NTP393445 NTP393459:NTP458981 NTP458995:NTP524517 NTP524531:NTP590053 NTP590067:NTP655589 NTP655603:NTP721125 NTP721139:NTP786661 NTP786675:NTP852197 NTP852211:NTP917733 NTP917747:NTP983269 NTP983283:NTP1048576 NTW256:NTW258 ODL254:ODL255 ODL259:ODL65765 ODL65779:ODL131301 ODL131315:ODL196837 ODL196851:ODL262373 ODL262387:ODL327909 ODL327923:ODL393445 ODL393459:ODL458981 ODL458995:ODL524517 ODL524531:ODL590053 ODL590067:ODL655589 ODL655603:ODL721125 ODL721139:ODL786661 ODL786675:ODL852197 ODL852211:ODL917733 ODL917747:ODL983269 ODL983283:ODL1048576 ODS256:ODS258 ONH254:ONH255 ONH259:ONH65765 ONH65779:ONH131301 ONH131315:ONH196837 ONH196851:ONH262373 ONH262387:ONH327909 ONH327923:ONH393445 ONH393459:ONH458981 ONH458995:ONH524517 ONH524531:ONH590053 ONH590067:ONH655589 ONH655603:ONH721125 ONH721139:ONH786661 ONH786675:ONH852197 ONH852211:ONH917733 ONH917747:ONH983269 ONH983283:ONH1048576 ONO256:ONO258 OXD254:OXD255 OXD259:OXD65765 OXD65779:OXD131301 OXD131315:OXD196837 OXD196851:OXD262373 OXD262387:OXD327909 OXD327923:OXD393445 OXD393459:OXD458981 OXD458995:OXD524517 OXD524531:OXD590053 OXD590067:OXD655589 OXD655603:OXD721125 OXD721139:OXD786661 OXD786675:OXD852197 OXD852211:OXD917733 OXD917747:OXD983269 OXD983283:OXD1048576 OXK256:OXK258 PGZ254:PGZ255 PGZ259:PGZ65765 PGZ65779:PGZ131301 PGZ131315:PGZ196837 PGZ196851:PGZ262373 PGZ262387:PGZ327909 PGZ327923:PGZ393445 PGZ393459:PGZ458981 PGZ458995:PGZ524517 PGZ524531:PGZ590053 PGZ590067:PGZ655589 PGZ655603:PGZ721125 PGZ721139:PGZ786661 PGZ786675:PGZ852197 PGZ852211:PGZ917733 PGZ917747:PGZ983269 PGZ983283:PGZ1048576 PHG256:PHG258 PQV254:PQV255 PQV259:PQV65765 PQV65779:PQV131301 PQV131315:PQV196837 PQV196851:PQV262373 PQV262387:PQV327909 PQV327923:PQV393445 PQV393459:PQV458981 PQV458995:PQV524517 PQV524531:PQV590053 PQV590067:PQV655589 PQV655603:PQV721125 PQV721139:PQV786661 PQV786675:PQV852197 PQV852211:PQV917733 PQV917747:PQV983269 PQV983283:PQV1048576 PRC256:PRC258 QAR254:QAR255 QAR259:QAR65765 QAR65779:QAR131301 QAR131315:QAR196837 QAR196851:QAR262373 QAR262387:QAR327909 QAR327923:QAR393445 QAR393459:QAR458981 QAR458995:QAR524517 QAR524531:QAR590053 QAR590067:QAR655589 QAR655603:QAR721125 QAR721139:QAR786661 QAR786675:QAR852197 QAR852211:QAR917733 QAR917747:QAR983269 QAR983283:QAR1048576 QAY256:QAY258 QKN254:QKN255 QKN259:QKN65765 QKN65779:QKN131301 QKN131315:QKN196837 QKN196851:QKN262373 QKN262387:QKN327909 QKN327923:QKN393445 QKN393459:QKN458981 QKN458995:QKN524517 QKN524531:QKN590053 QKN590067:QKN655589 QKN655603:QKN721125 QKN721139:QKN786661 QKN786675:QKN852197 QKN852211:QKN917733 QKN917747:QKN983269 QKN983283:QKN1048576 QKU256:QKU258 QUJ254:QUJ255 QUJ259:QUJ65765 QUJ65779:QUJ131301 QUJ131315:QUJ196837 QUJ196851:QUJ262373 QUJ262387:QUJ327909 QUJ327923:QUJ393445 QUJ393459:QUJ458981 QUJ458995:QUJ524517 QUJ524531:QUJ590053 QUJ590067:QUJ655589 QUJ655603:QUJ721125 QUJ721139:QUJ786661 QUJ786675:QUJ852197 QUJ852211:QUJ917733 QUJ917747:QUJ983269 QUJ983283:QUJ1048576 QUQ256:QUQ258 REF254:REF255 REF259:REF65765 REF65779:REF131301 REF131315:REF196837 REF196851:REF262373 REF262387:REF327909 REF327923:REF393445 REF393459:REF458981 REF458995:REF524517 REF524531:REF590053 REF590067:REF655589 REF655603:REF721125 REF721139:REF786661 REF786675:REF852197 REF852211:REF917733 REF917747:REF983269 REF983283:REF1048576 REM256:REM258 ROB254:ROB255 ROB259:ROB65765 ROB65779:ROB131301 ROB131315:ROB196837 ROB196851:ROB262373 ROB262387:ROB327909 ROB327923:ROB393445 ROB393459:ROB458981 ROB458995:ROB524517 ROB524531:ROB590053 ROB590067:ROB655589 ROB655603:ROB721125 ROB721139:ROB786661 ROB786675:ROB852197 ROB852211:ROB917733 ROB917747:ROB983269 ROB983283:ROB1048576 ROI256:ROI258 RXX254:RXX255 RXX259:RXX65765 RXX65779:RXX131301 RXX131315:RXX196837 RXX196851:RXX262373 RXX262387:RXX327909 RXX327923:RXX393445 RXX393459:RXX458981 RXX458995:RXX524517 RXX524531:RXX590053 RXX590067:RXX655589 RXX655603:RXX721125 RXX721139:RXX786661 RXX786675:RXX852197 RXX852211:RXX917733 RXX917747:RXX983269 RXX983283:RXX1048576 RYE256:RYE258 SHT254:SHT255 SHT259:SHT65765 SHT65779:SHT131301 SHT131315:SHT196837 SHT196851:SHT262373 SHT262387:SHT327909 SHT327923:SHT393445 SHT393459:SHT458981 SHT458995:SHT524517 SHT524531:SHT590053 SHT590067:SHT655589 SHT655603:SHT721125 SHT721139:SHT786661 SHT786675:SHT852197 SHT852211:SHT917733 SHT917747:SHT983269 SHT983283:SHT1048576 SIA256:SIA258 SRP254:SRP255 SRP259:SRP65765 SRP65779:SRP131301 SRP131315:SRP196837 SRP196851:SRP262373 SRP262387:SRP327909 SRP327923:SRP393445 SRP393459:SRP458981 SRP458995:SRP524517 SRP524531:SRP590053 SRP590067:SRP655589 SRP655603:SRP721125 SRP721139:SRP786661 SRP786675:SRP852197 SRP852211:SRP917733 SRP917747:SRP983269 SRP983283:SRP1048576 SRW256:SRW258 TBL254:TBL255 TBL259:TBL65765 TBL65779:TBL131301 TBL131315:TBL196837 TBL196851:TBL262373 TBL262387:TBL327909 TBL327923:TBL393445 TBL393459:TBL458981 TBL458995:TBL524517 TBL524531:TBL590053 TBL590067:TBL655589 TBL655603:TBL721125 TBL721139:TBL786661 TBL786675:TBL852197 TBL852211:TBL917733 TBL917747:TBL983269 TBL983283:TBL1048576 TBS256:TBS258 TLH254:TLH255 TLH259:TLH65765 TLH65779:TLH131301 TLH131315:TLH196837 TLH196851:TLH262373 TLH262387:TLH327909 TLH327923:TLH393445 TLH393459:TLH458981 TLH458995:TLH524517 TLH524531:TLH590053 TLH590067:TLH655589 TLH655603:TLH721125 TLH721139:TLH786661 TLH786675:TLH852197 TLH852211:TLH917733 TLH917747:TLH983269 TLH983283:TLH1048576 TLO256:TLO258 TVD254:TVD255 TVD259:TVD65765 TVD65779:TVD131301 TVD131315:TVD196837 TVD196851:TVD262373 TVD262387:TVD327909 TVD327923:TVD393445 TVD393459:TVD458981 TVD458995:TVD524517 TVD524531:TVD590053 TVD590067:TVD655589 TVD655603:TVD721125 TVD721139:TVD786661 TVD786675:TVD852197 TVD852211:TVD917733 TVD917747:TVD983269 TVD983283:TVD1048576 TVK256:TVK258 UEZ254:UEZ255 UEZ259:UEZ65765 UEZ65779:UEZ131301 UEZ131315:UEZ196837 UEZ196851:UEZ262373 UEZ262387:UEZ327909 UEZ327923:UEZ393445 UEZ393459:UEZ458981 UEZ458995:UEZ524517 UEZ524531:UEZ590053 UEZ590067:UEZ655589 UEZ655603:UEZ721125 UEZ721139:UEZ786661 UEZ786675:UEZ852197 UEZ852211:UEZ917733 UEZ917747:UEZ983269 UEZ983283:UEZ1048576 UFG256:UFG258 UOV254:UOV255 UOV259:UOV65765 UOV65779:UOV131301 UOV131315:UOV196837 UOV196851:UOV262373 UOV262387:UOV327909 UOV327923:UOV393445 UOV393459:UOV458981 UOV458995:UOV524517 UOV524531:UOV590053 UOV590067:UOV655589 UOV655603:UOV721125 UOV721139:UOV786661 UOV786675:UOV852197 UOV852211:UOV917733 UOV917747:UOV983269 UOV983283:UOV1048576 UPC256:UPC258 UYR254:UYR255 UYR259:UYR65765 UYR65779:UYR131301 UYR131315:UYR196837 UYR196851:UYR262373 UYR262387:UYR327909 UYR327923:UYR393445 UYR393459:UYR458981 UYR458995:UYR524517 UYR524531:UYR590053 UYR590067:UYR655589 UYR655603:UYR721125 UYR721139:UYR786661 UYR786675:UYR852197 UYR852211:UYR917733 UYR917747:UYR983269 UYR983283:UYR1048576 UYY256:UYY258 VIN254:VIN255 VIN259:VIN65765 VIN65779:VIN131301 VIN131315:VIN196837 VIN196851:VIN262373 VIN262387:VIN327909 VIN327923:VIN393445 VIN393459:VIN458981 VIN458995:VIN524517 VIN524531:VIN590053 VIN590067:VIN655589 VIN655603:VIN721125 VIN721139:VIN786661 VIN786675:VIN852197 VIN852211:VIN917733 VIN917747:VIN983269 VIN983283:VIN1048576 VIU256:VIU258 VSJ254:VSJ255 VSJ259:VSJ65765 VSJ65779:VSJ131301 VSJ131315:VSJ196837 VSJ196851:VSJ262373 VSJ262387:VSJ327909 VSJ327923:VSJ393445 VSJ393459:VSJ458981 VSJ458995:VSJ524517 VSJ524531:VSJ590053 VSJ590067:VSJ655589 VSJ655603:VSJ721125 VSJ721139:VSJ786661 VSJ786675:VSJ852197 VSJ852211:VSJ917733 VSJ917747:VSJ983269 VSJ983283:VSJ1048576 VSQ256:VSQ258 WCF254:WCF255 WCF259:WCF65765 WCF65779:WCF131301 WCF131315:WCF196837 WCF196851:WCF262373 WCF262387:WCF327909 WCF327923:WCF393445 WCF393459:WCF458981 WCF458995:WCF524517 WCF524531:WCF590053 WCF590067:WCF655589 WCF655603:WCF721125 WCF721139:WCF786661 WCF786675:WCF852197 WCF852211:WCF917733 WCF917747:WCF983269 WCF983283:WCF1048576 WCM256:WCM258 WMB254:WMB255 WMB259:WMB65765 WMB65779:WMB131301 WMB131315:WMB196837 WMB196851:WMB262373 WMB262387:WMB327909 WMB327923:WMB393445 WMB393459:WMB458981 WMB458995:WMB524517 WMB524531:WMB590053 WMB590067:WMB655589 WMB655603:WMB721125 WMB721139:WMB786661 WMB786675:WMB852197 WMB852211:WMB917733 WMB917747:WMB983269 WMB983283:WMB1048576 WMI256:WMI258 WVX254:WVX255 WVX259:WVX65765 WVX65779:WVX131301 WVX131315:WVX196837 WVX196851:WVX262373 WVX262387:WVX327909 WVX327923:WVX393445 WVX393459:WVX458981 WVX458995:WVX524517 WVX524531:WVX590053 WVX590067:WVX655589 WVX655603:WVX721125 WVX721139:WVX786661 WVX786675:WVX852197 WVX852211:WVX917733 WVX917747:WVX983269 WVX983283:WVX1048576 WWE256:WWE258">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