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<sst xmlns="http://schemas.openxmlformats.org/spreadsheetml/2006/main" count="332" uniqueCount="177">
  <si>
    <t>中国人民财产保险股份有限公司河北省分公司种植险及森林保险承保公示清单</t>
  </si>
  <si>
    <t>投保组织者：</t>
  </si>
  <si>
    <t>投保时间：</t>
  </si>
  <si>
    <t>魏县回隆镇后朋固村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</si>
  <si>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</si>
  <si>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</si>
  <si>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</si>
  <si>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</si>
  <si>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</si>
  <si>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</si>
  <si>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</si>
  <si>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</si>
  <si>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</si>
  <si>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</si>
  <si>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</si>
  <si>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</si>
  <si>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耿树田</t>
  </si>
  <si>
    <t>小麦完全成本保险</t>
  </si>
  <si>
    <t>张金桂</t>
  </si>
  <si>
    <t>张士海</t>
  </si>
  <si>
    <t>张士堂</t>
  </si>
  <si>
    <t>张金才</t>
  </si>
  <si>
    <t>张士民</t>
  </si>
  <si>
    <t>张万学</t>
  </si>
  <si>
    <t>张连印</t>
  </si>
  <si>
    <t>张法林</t>
  </si>
  <si>
    <t>张虽德</t>
  </si>
  <si>
    <t>刘建国</t>
  </si>
  <si>
    <t>张金明</t>
  </si>
  <si>
    <t>张玉文</t>
  </si>
  <si>
    <t>王超群</t>
  </si>
  <si>
    <t>曹爱英</t>
  </si>
  <si>
    <t>张石动</t>
  </si>
  <si>
    <t>申佩岭</t>
  </si>
  <si>
    <t>张森林</t>
  </si>
  <si>
    <t>赵运海</t>
  </si>
  <si>
    <t>樊书凯</t>
  </si>
  <si>
    <t>张连长</t>
  </si>
  <si>
    <t>赵运昌</t>
  </si>
  <si>
    <t>申天望</t>
  </si>
  <si>
    <t>耿双井</t>
  </si>
  <si>
    <t>耿树学</t>
  </si>
  <si>
    <t>张保堂</t>
  </si>
  <si>
    <t>郭明</t>
  </si>
  <si>
    <t>刘文学</t>
  </si>
  <si>
    <t>赵双全</t>
  </si>
  <si>
    <t>张太兴</t>
  </si>
  <si>
    <t>张秋岁</t>
  </si>
  <si>
    <t>魏雨秀</t>
  </si>
  <si>
    <t>张艮生</t>
  </si>
  <si>
    <t>刘金祥</t>
  </si>
  <si>
    <t>张新年</t>
  </si>
  <si>
    <t>郭东海</t>
  </si>
  <si>
    <t>赵付昌</t>
  </si>
  <si>
    <t>申现军</t>
  </si>
  <si>
    <t>梁振学</t>
  </si>
  <si>
    <t>张国强</t>
  </si>
  <si>
    <t>张运昌</t>
  </si>
  <si>
    <t>张双艮</t>
  </si>
  <si>
    <t>高三</t>
  </si>
  <si>
    <t>刘东林</t>
  </si>
  <si>
    <t>赵希德</t>
  </si>
  <si>
    <t>张桂秀</t>
  </si>
  <si>
    <t>张爱生</t>
  </si>
  <si>
    <t>张章文</t>
  </si>
  <si>
    <t>张玉岁</t>
  </si>
  <si>
    <t>张有成</t>
  </si>
  <si>
    <t>樊书怀</t>
  </si>
  <si>
    <t>耿双希</t>
  </si>
  <si>
    <t>申艮娥</t>
  </si>
  <si>
    <t>张社昌</t>
  </si>
  <si>
    <t>张国明</t>
  </si>
  <si>
    <t>张德银</t>
  </si>
  <si>
    <t>郭东月</t>
  </si>
  <si>
    <t>张和平</t>
  </si>
  <si>
    <t>刘社希</t>
  </si>
  <si>
    <t>樊文学</t>
  </si>
  <si>
    <t>赵运廷</t>
  </si>
  <si>
    <t>张会林</t>
  </si>
  <si>
    <t>樊书群</t>
  </si>
  <si>
    <t>樊书桂</t>
  </si>
  <si>
    <t>张兰堂</t>
  </si>
  <si>
    <t>张太</t>
  </si>
  <si>
    <t>赵秀廷</t>
  </si>
  <si>
    <t>张书学</t>
  </si>
  <si>
    <t>张德印</t>
  </si>
  <si>
    <t>樊群希</t>
  </si>
  <si>
    <t>王海菊</t>
  </si>
  <si>
    <t>张改成</t>
  </si>
  <si>
    <t>刘双林</t>
  </si>
  <si>
    <t>赵银付</t>
  </si>
  <si>
    <t>赵书堂</t>
  </si>
  <si>
    <t>刘田喜</t>
  </si>
  <si>
    <r>
      <rPr>
        <sz val="10"/>
        <color rgb="FF000000"/>
        <rFont val="宋体"/>
        <charset val="134"/>
      </rPr>
      <t>张</t>
    </r>
    <r>
      <rPr>
        <sz val="10"/>
        <color rgb="FF000000"/>
        <rFont val="Arial"/>
        <charset val="134"/>
      </rPr>
      <t xml:space="preserve"> </t>
    </r>
    <r>
      <rPr>
        <sz val="10"/>
        <color rgb="FF000000"/>
        <rFont val="宋体"/>
        <charset val="134"/>
      </rPr>
      <t>江</t>
    </r>
  </si>
  <si>
    <t>张海群</t>
  </si>
  <si>
    <t>张朝</t>
  </si>
  <si>
    <t>张文艺</t>
  </si>
  <si>
    <t>樊章顺</t>
  </si>
  <si>
    <t>张青生</t>
  </si>
  <si>
    <t>赵国付</t>
  </si>
  <si>
    <t>樊新桂</t>
  </si>
  <si>
    <t>张书臣</t>
  </si>
  <si>
    <t>赵金希</t>
  </si>
  <si>
    <t>赵关仓</t>
  </si>
  <si>
    <t>杨玉芬</t>
  </si>
  <si>
    <t>赵麦付</t>
  </si>
  <si>
    <t>张海民</t>
  </si>
  <si>
    <t>张满昌</t>
  </si>
  <si>
    <t>赵国发</t>
  </si>
  <si>
    <t>刘文革</t>
  </si>
  <si>
    <t>赵海军</t>
  </si>
  <si>
    <t>张海林</t>
  </si>
  <si>
    <t>张爱民</t>
  </si>
  <si>
    <t>耿付君</t>
  </si>
  <si>
    <t>张建林</t>
  </si>
  <si>
    <t>樊章军</t>
  </si>
  <si>
    <t>张运群</t>
  </si>
  <si>
    <t>华梅芳</t>
  </si>
  <si>
    <t>张文军</t>
  </si>
  <si>
    <t>张海军</t>
  </si>
  <si>
    <t>张保军</t>
  </si>
  <si>
    <t>张双平</t>
  </si>
  <si>
    <t>樊利峰</t>
  </si>
  <si>
    <t>赵俊民</t>
  </si>
  <si>
    <t>张志党</t>
  </si>
  <si>
    <t>张现广</t>
  </si>
  <si>
    <t>樊现峰</t>
  </si>
  <si>
    <t>张国锋</t>
  </si>
  <si>
    <t>张卫伟</t>
  </si>
  <si>
    <t>耿现波</t>
  </si>
  <si>
    <t>张俊伟</t>
  </si>
  <si>
    <t>张卫国</t>
  </si>
  <si>
    <t>耿树香</t>
  </si>
  <si>
    <t>耿金堂</t>
  </si>
  <si>
    <t>张振西</t>
  </si>
  <si>
    <t>张万桂</t>
  </si>
  <si>
    <t>刘建民</t>
  </si>
  <si>
    <t>张贵春</t>
  </si>
  <si>
    <t>刘花</t>
  </si>
  <si>
    <t>赵运堂</t>
  </si>
  <si>
    <t>陈美青</t>
  </si>
  <si>
    <t>刘兵臣</t>
  </si>
  <si>
    <t>张士贵</t>
  </si>
  <si>
    <t>刘建邦</t>
  </si>
  <si>
    <t>高付长</t>
  </si>
  <si>
    <t>张全银</t>
  </si>
  <si>
    <t>张长印</t>
  </si>
  <si>
    <t>申天祥</t>
  </si>
  <si>
    <t>赵双振</t>
  </si>
  <si>
    <t>刘军海</t>
  </si>
  <si>
    <t>刘付章</t>
  </si>
  <si>
    <t>赵艮喜</t>
  </si>
  <si>
    <t>张玉群</t>
  </si>
  <si>
    <t>杜新长</t>
  </si>
  <si>
    <t>张书全</t>
  </si>
  <si>
    <t>安文秀</t>
  </si>
  <si>
    <t>刘章海</t>
  </si>
  <si>
    <t>耿付保</t>
  </si>
  <si>
    <t>樊秋桂</t>
  </si>
  <si>
    <t>樊青学</t>
  </si>
  <si>
    <t>张青堂</t>
  </si>
  <si>
    <t>张文英</t>
  </si>
  <si>
    <t>张军保</t>
  </si>
  <si>
    <t>张红生</t>
  </si>
  <si>
    <t>张俊平</t>
  </si>
  <si>
    <t>翟孟月</t>
  </si>
  <si>
    <t>刘文堂</t>
  </si>
  <si>
    <t>张海广</t>
  </si>
  <si>
    <t>王学林</t>
  </si>
  <si>
    <t>辛瑞芬</t>
  </si>
  <si>
    <t>赵运发</t>
  </si>
  <si>
    <t>刘荣叶</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</si>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</sst>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Red]0.00"/>
    <numFmt numFmtId="41" formatCode="_ * #,##0_ ;_ * \-#,##0_ ;_ * &quot;-&quot;_ ;_ @_ "/>
    <numFmt numFmtId="43" formatCode="_ * #,##0.00_ ;_ * \-#,##0.00_ ;_ * &quot;-&quot;??_ ;_ @_ "/>
    <numFmt numFmtId="177" formatCode="0.00_ "/>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sz val="11"/>
      <color rgb="FF3F3F76"/>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i/>
      <sz val="11"/>
      <color rgb="FF7F7F7F"/>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9"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5" applyNumberFormat="0" applyFont="0" applyAlignment="0" applyProtection="0">
      <alignment vertical="center"/>
    </xf>
    <xf numFmtId="0" fontId="19" fillId="14"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4" applyNumberFormat="0" applyFill="0" applyAlignment="0" applyProtection="0">
      <alignment vertical="center"/>
    </xf>
    <xf numFmtId="0" fontId="16" fillId="0" borderId="4" applyNumberFormat="0" applyFill="0" applyAlignment="0" applyProtection="0">
      <alignment vertical="center"/>
    </xf>
    <xf numFmtId="0" fontId="19" fillId="17" borderId="0" applyNumberFormat="0" applyBorder="0" applyAlignment="0" applyProtection="0">
      <alignment vertical="center"/>
    </xf>
    <xf numFmtId="0" fontId="24" fillId="0" borderId="7" applyNumberFormat="0" applyFill="0" applyAlignment="0" applyProtection="0">
      <alignment vertical="center"/>
    </xf>
    <xf numFmtId="0" fontId="19" fillId="18" borderId="0" applyNumberFormat="0" applyBorder="0" applyAlignment="0" applyProtection="0">
      <alignment vertical="center"/>
    </xf>
    <xf numFmtId="0" fontId="26" fillId="11" borderId="9" applyNumberFormat="0" applyAlignment="0" applyProtection="0">
      <alignment vertical="center"/>
    </xf>
    <xf numFmtId="0" fontId="18" fillId="11" borderId="3" applyNumberFormat="0" applyAlignment="0" applyProtection="0">
      <alignment vertical="center"/>
    </xf>
    <xf numFmtId="0" fontId="27" fillId="23" borderId="10" applyNumberFormat="0" applyAlignment="0" applyProtection="0">
      <alignment vertical="center"/>
    </xf>
    <xf numFmtId="0" fontId="11" fillId="24" borderId="0" applyNumberFormat="0" applyBorder="0" applyAlignment="0" applyProtection="0">
      <alignment vertical="center"/>
    </xf>
    <xf numFmtId="0" fontId="19" fillId="19" borderId="0" applyNumberFormat="0" applyBorder="0" applyAlignment="0" applyProtection="0">
      <alignment vertical="center"/>
    </xf>
    <xf numFmtId="0" fontId="23" fillId="0" borderId="6" applyNumberFormat="0" applyFill="0" applyAlignment="0" applyProtection="0">
      <alignment vertical="center"/>
    </xf>
    <xf numFmtId="0" fontId="25" fillId="0" borderId="8" applyNumberFormat="0" applyFill="0" applyAlignment="0" applyProtection="0">
      <alignment vertical="center"/>
    </xf>
    <xf numFmtId="0" fontId="14" fillId="7" borderId="0" applyNumberFormat="0" applyBorder="0" applyAlignment="0" applyProtection="0">
      <alignment vertical="center"/>
    </xf>
    <xf numFmtId="0" fontId="17" fillId="10" borderId="0" applyNumberFormat="0" applyBorder="0" applyAlignment="0" applyProtection="0">
      <alignment vertical="center"/>
    </xf>
    <xf numFmtId="0" fontId="11" fillId="26" borderId="0" applyNumberFormat="0" applyBorder="0" applyAlignment="0" applyProtection="0">
      <alignment vertical="center"/>
    </xf>
    <xf numFmtId="0" fontId="19" fillId="22" borderId="0" applyNumberFormat="0" applyBorder="0" applyAlignment="0" applyProtection="0">
      <alignment vertical="center"/>
    </xf>
    <xf numFmtId="0" fontId="11" fillId="13" borderId="0" applyNumberFormat="0" applyBorder="0" applyAlignment="0" applyProtection="0">
      <alignment vertical="center"/>
    </xf>
    <xf numFmtId="0" fontId="11" fillId="16" borderId="0" applyNumberFormat="0" applyBorder="0" applyAlignment="0" applyProtection="0">
      <alignment vertical="center"/>
    </xf>
    <xf numFmtId="0" fontId="11" fillId="9" borderId="0" applyNumberFormat="0" applyBorder="0" applyAlignment="0" applyProtection="0">
      <alignment vertical="center"/>
    </xf>
    <xf numFmtId="0" fontId="11" fillId="21" borderId="0" applyNumberFormat="0" applyBorder="0" applyAlignment="0" applyProtection="0">
      <alignment vertical="center"/>
    </xf>
    <xf numFmtId="0" fontId="19" fillId="15" borderId="0" applyNumberFormat="0" applyBorder="0" applyAlignment="0" applyProtection="0">
      <alignment vertical="center"/>
    </xf>
    <xf numFmtId="0" fontId="19" fillId="20"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9" fillId="29" borderId="0" applyNumberFormat="0" applyBorder="0" applyAlignment="0" applyProtection="0">
      <alignment vertical="center"/>
    </xf>
    <xf numFmtId="0" fontId="11" fillId="30" borderId="0" applyNumberFormat="0" applyBorder="0" applyAlignment="0" applyProtection="0">
      <alignment vertical="center"/>
    </xf>
    <xf numFmtId="0" fontId="19" fillId="32" borderId="0" applyNumberFormat="0" applyBorder="0" applyAlignment="0" applyProtection="0">
      <alignment vertical="center"/>
    </xf>
    <xf numFmtId="0" fontId="19" fillId="33" borderId="0" applyNumberFormat="0" applyBorder="0" applyAlignment="0" applyProtection="0">
      <alignment vertical="center"/>
    </xf>
    <xf numFmtId="0" fontId="11" fillId="31" borderId="0" applyNumberFormat="0" applyBorder="0" applyAlignment="0" applyProtection="0">
      <alignment vertical="center"/>
    </xf>
    <xf numFmtId="0" fontId="19" fillId="25" borderId="0" applyNumberFormat="0" applyBorder="0" applyAlignment="0" applyProtection="0">
      <alignment vertical="center"/>
    </xf>
  </cellStyleXfs>
  <cellXfs count="43">
    <xf numFmtId="0" fontId="0" fillId="0" borderId="0" xfId="0"/>
    <xf numFmtId="0" fontId="0" fillId="0" borderId="0" xfId="0" applyAlignment="1">
      <alignment vertical="top"/>
    </xf>
    <xf numFmtId="0" fontId="1" fillId="0" borderId="0" xfId="0" applyFont="1"/>
    <xf numFmtId="0" fontId="0" fillId="0" borderId="0" xfId="0" applyFill="1" applyAlignment="1">
      <alignment vertical="center"/>
    </xf>
    <xf numFmtId="0" fontId="0" fillId="0" borderId="0" xfId="0" applyFill="1"/>
    <xf numFmtId="0" fontId="2" fillId="0" borderId="0" xfId="0" applyFont="1"/>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Fill="1" applyBorder="1" applyAlignment="1">
      <alignment horizontal="center" vertical="center"/>
    </xf>
    <xf numFmtId="177" fontId="0" fillId="0" borderId="1" xfId="0" applyNumberFormat="1" applyFill="1" applyBorder="1" applyAlignment="1">
      <alignment horizontal="center" vertical="center"/>
    </xf>
    <xf numFmtId="0" fontId="0" fillId="0" borderId="1" xfId="0" applyFill="1" applyBorder="1" applyAlignment="1">
      <alignment horizont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Fill="1" applyBorder="1" applyAlignment="1">
      <alignment vertical="center"/>
    </xf>
    <xf numFmtId="0" fontId="0" fillId="0" borderId="1" xfId="0" applyFill="1"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64"/>
  <sheetViews>
    <sheetView tabSelected="1" workbookViewId="0">
      <selection activeCell="L27" sqref="L27"/>
    </sheetView>
  </sheetViews>
  <sheetFormatPr defaultColWidth="9" defaultRowHeight="13.5"/>
  <cols>
    <col min="1" max="1" width="8.75" customWidth="1"/>
    <col min="2" max="2" width="11.625" customWidth="1"/>
    <col min="3" max="3" width="13.75" customWidth="1"/>
    <col min="4" max="4" width="11.25" style="7" customWidth="1"/>
    <col min="5" max="5" width="10.5" style="8" customWidth="1"/>
    <col min="6" max="6" width="11.75" style="7" customWidth="1"/>
    <col min="7" max="7" width="11" style="7" customWidth="1"/>
    <col min="8" max="10" width="11.75" style="9"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10" t="s">
        <v>0</v>
      </c>
      <c r="B1" s="10"/>
      <c r="C1" s="10"/>
      <c r="D1" s="10"/>
      <c r="E1" s="10"/>
      <c r="F1" s="10"/>
      <c r="G1" s="10"/>
      <c r="H1" s="11"/>
      <c r="I1" s="11"/>
      <c r="J1" s="11"/>
      <c r="K1" s="10"/>
      <c r="L1" s="10"/>
      <c r="M1" s="29"/>
      <c r="N1" s="29"/>
    </row>
    <row r="2" ht="30" customHeight="1" spans="1:9">
      <c r="A2" s="12" t="s">
        <v>1</v>
      </c>
      <c r="B2" s="12"/>
      <c r="C2" s="12"/>
      <c r="D2" s="13"/>
      <c r="E2" s="13"/>
      <c r="H2" s="14" t="s">
        <v>2</v>
      </c>
      <c r="I2" s="14"/>
    </row>
    <row r="3" ht="22.5" customHeight="1" spans="1:8">
      <c r="A3" s="12" t="s">
        <v>3</v>
      </c>
      <c r="B3" s="12"/>
      <c r="C3" s="12"/>
      <c r="D3" s="12"/>
      <c r="E3" s="15"/>
      <c r="F3" s="13"/>
      <c r="G3" s="16"/>
      <c r="H3" s="14"/>
    </row>
    <row r="4" s="2" customFormat="1" ht="38.25" customHeight="1" spans="1:12">
      <c r="A4" s="17" t="s">
        <v>4</v>
      </c>
      <c r="B4" s="18" t="s">
        <v>5</v>
      </c>
      <c r="C4" s="18" t="s">
        <v>6</v>
      </c>
      <c r="D4" s="18" t="s">
        <v>7</v>
      </c>
      <c r="E4" s="17" t="s">
        <v>8</v>
      </c>
      <c r="F4" s="17" t="s">
        <v>9</v>
      </c>
      <c r="G4" s="17" t="s">
        <v>10</v>
      </c>
      <c r="H4" s="19" t="s">
        <v>11</v>
      </c>
      <c r="I4" s="19" t="s">
        <v>12</v>
      </c>
      <c r="J4" s="19" t="s">
        <v>13</v>
      </c>
      <c r="K4" s="17" t="s">
        <v>14</v>
      </c>
      <c r="L4" s="17" t="s">
        <v>15</v>
      </c>
    </row>
    <row r="5" s="3" customFormat="1" ht="15.75" customHeight="1" spans="1:12">
      <c r="A5" s="20">
        <v>1</v>
      </c>
      <c r="B5" s="21" t="s">
        <v>16</v>
      </c>
      <c r="C5" s="22" t="s">
        <v>17</v>
      </c>
      <c r="D5" s="23">
        <v>7.64000000000033</v>
      </c>
      <c r="E5" s="24">
        <v>0.0358</v>
      </c>
      <c r="F5" s="20">
        <v>950</v>
      </c>
      <c r="G5" s="20">
        <f>D5*F5</f>
        <v>7258.00000000031</v>
      </c>
      <c r="H5" s="25">
        <f>D5*34*0.2</f>
        <v>51.9520000000023</v>
      </c>
      <c r="I5" s="25">
        <f>D5*34*0.45</f>
        <v>116.892000000005</v>
      </c>
      <c r="J5" s="25">
        <f>D5*34*0.35</f>
        <v>90.9160000000039</v>
      </c>
      <c r="K5" s="30"/>
      <c r="L5" s="30"/>
    </row>
    <row r="6" s="4" customFormat="1" ht="15.75" customHeight="1" spans="1:12">
      <c r="A6" s="26">
        <v>2</v>
      </c>
      <c r="B6" s="21" t="s">
        <v>18</v>
      </c>
      <c r="C6" s="22" t="s">
        <v>17</v>
      </c>
      <c r="D6" s="23">
        <v>9.24000000000001</v>
      </c>
      <c r="E6" s="24">
        <v>0.0358</v>
      </c>
      <c r="F6" s="20">
        <v>950</v>
      </c>
      <c r="G6" s="20">
        <f t="shared" ref="G6:G37" si="0">D6*F6</f>
        <v>8778.00000000001</v>
      </c>
      <c r="H6" s="25">
        <f>D6*34*0.2</f>
        <v>62.8320000000001</v>
      </c>
      <c r="I6" s="25">
        <f>D6*34*0.45</f>
        <v>141.372</v>
      </c>
      <c r="J6" s="25">
        <f>D6*34*0.35</f>
        <v>109.956</v>
      </c>
      <c r="K6" s="31"/>
      <c r="L6" s="31"/>
    </row>
    <row r="7" s="4" customFormat="1" ht="15.75" customHeight="1" spans="1:12">
      <c r="A7" s="26">
        <v>3</v>
      </c>
      <c r="B7" s="21" t="s">
        <v>19</v>
      </c>
      <c r="C7" s="22" t="s">
        <v>17</v>
      </c>
      <c r="D7" s="23">
        <v>6.08999999999969</v>
      </c>
      <c r="E7" s="24">
        <v>0.0358</v>
      </c>
      <c r="F7" s="20">
        <v>950</v>
      </c>
      <c r="G7" s="20">
        <f t="shared" si="0"/>
        <v>5785.49999999971</v>
      </c>
      <c r="H7" s="25">
        <f t="shared" ref="H7:H70" si="1">D7*34*0.2</f>
        <v>41.4119999999979</v>
      </c>
      <c r="I7" s="25">
        <f t="shared" ref="I7:I70" si="2">D7*34*0.45</f>
        <v>93.1769999999953</v>
      </c>
      <c r="J7" s="25">
        <f t="shared" ref="J7:J70" si="3">D7*34*0.35</f>
        <v>72.4709999999963</v>
      </c>
      <c r="K7" s="31"/>
      <c r="L7" s="31"/>
    </row>
    <row r="8" s="4" customFormat="1" ht="15.75" customHeight="1" spans="1:12">
      <c r="A8" s="26">
        <v>4</v>
      </c>
      <c r="B8" s="21" t="s">
        <v>20</v>
      </c>
      <c r="C8" s="22" t="s">
        <v>17</v>
      </c>
      <c r="D8" s="23">
        <v>9.35000000000014</v>
      </c>
      <c r="E8" s="24">
        <v>0.0358</v>
      </c>
      <c r="F8" s="20">
        <v>950</v>
      </c>
      <c r="G8" s="20">
        <f t="shared" si="0"/>
        <v>8882.50000000013</v>
      </c>
      <c r="H8" s="25">
        <f t="shared" si="1"/>
        <v>63.580000000001</v>
      </c>
      <c r="I8" s="25">
        <f t="shared" si="2"/>
        <v>143.055000000002</v>
      </c>
      <c r="J8" s="25">
        <f t="shared" si="3"/>
        <v>111.265000000002</v>
      </c>
      <c r="K8" s="31"/>
      <c r="L8" s="31"/>
    </row>
    <row r="9" s="4" customFormat="1" ht="15.75" customHeight="1" spans="1:12">
      <c r="A9" s="20">
        <v>5</v>
      </c>
      <c r="B9" s="21" t="s">
        <v>21</v>
      </c>
      <c r="C9" s="22" t="s">
        <v>17</v>
      </c>
      <c r="D9" s="23">
        <v>14.1399999999996</v>
      </c>
      <c r="E9" s="24">
        <v>0.0358</v>
      </c>
      <c r="F9" s="20">
        <v>950</v>
      </c>
      <c r="G9" s="20">
        <f t="shared" si="0"/>
        <v>13432.9999999996</v>
      </c>
      <c r="H9" s="25">
        <f t="shared" si="1"/>
        <v>96.1519999999973</v>
      </c>
      <c r="I9" s="25">
        <f t="shared" si="2"/>
        <v>216.341999999994</v>
      </c>
      <c r="J9" s="25">
        <f t="shared" si="3"/>
        <v>168.265999999995</v>
      </c>
      <c r="K9" s="31"/>
      <c r="L9" s="31"/>
    </row>
    <row r="10" s="4" customFormat="1" ht="15.75" customHeight="1" spans="1:12">
      <c r="A10" s="26">
        <v>6</v>
      </c>
      <c r="B10" s="21" t="s">
        <v>22</v>
      </c>
      <c r="C10" s="22" t="s">
        <v>17</v>
      </c>
      <c r="D10" s="23">
        <v>9.48000000000002</v>
      </c>
      <c r="E10" s="24">
        <v>0.0358</v>
      </c>
      <c r="F10" s="20">
        <v>950</v>
      </c>
      <c r="G10" s="20">
        <f t="shared" si="0"/>
        <v>9006.00000000002</v>
      </c>
      <c r="H10" s="25">
        <f t="shared" si="1"/>
        <v>64.4640000000001</v>
      </c>
      <c r="I10" s="25">
        <f t="shared" si="2"/>
        <v>145.044</v>
      </c>
      <c r="J10" s="25">
        <f t="shared" si="3"/>
        <v>112.812</v>
      </c>
      <c r="K10" s="31"/>
      <c r="L10" s="31"/>
    </row>
    <row r="11" s="4" customFormat="1" ht="15.75" customHeight="1" spans="1:12">
      <c r="A11" s="26">
        <v>7</v>
      </c>
      <c r="B11" s="21" t="s">
        <v>23</v>
      </c>
      <c r="C11" s="22" t="s">
        <v>17</v>
      </c>
      <c r="D11" s="23">
        <v>10.4300000000003</v>
      </c>
      <c r="E11" s="24">
        <v>0.0358</v>
      </c>
      <c r="F11" s="20">
        <v>950</v>
      </c>
      <c r="G11" s="20">
        <f t="shared" si="0"/>
        <v>9908.50000000029</v>
      </c>
      <c r="H11" s="25">
        <f t="shared" si="1"/>
        <v>70.924000000002</v>
      </c>
      <c r="I11" s="25">
        <f t="shared" si="2"/>
        <v>159.579000000005</v>
      </c>
      <c r="J11" s="25">
        <f t="shared" si="3"/>
        <v>124.117000000004</v>
      </c>
      <c r="K11" s="31"/>
      <c r="L11" s="31"/>
    </row>
    <row r="12" s="4" customFormat="1" ht="15.75" customHeight="1" spans="1:12">
      <c r="A12" s="26">
        <v>8</v>
      </c>
      <c r="B12" s="21" t="s">
        <v>24</v>
      </c>
      <c r="C12" s="22" t="s">
        <v>17</v>
      </c>
      <c r="D12" s="23">
        <v>7.85999999999967</v>
      </c>
      <c r="E12" s="24">
        <v>0.0358</v>
      </c>
      <c r="F12" s="20">
        <v>950</v>
      </c>
      <c r="G12" s="20">
        <f t="shared" si="0"/>
        <v>7466.99999999969</v>
      </c>
      <c r="H12" s="25">
        <f t="shared" si="1"/>
        <v>53.4479999999978</v>
      </c>
      <c r="I12" s="25">
        <f t="shared" si="2"/>
        <v>120.257999999995</v>
      </c>
      <c r="J12" s="25">
        <f t="shared" si="3"/>
        <v>93.5339999999961</v>
      </c>
      <c r="K12" s="31"/>
      <c r="L12" s="31"/>
    </row>
    <row r="13" s="4" customFormat="1" ht="15.75" customHeight="1" spans="1:12">
      <c r="A13" s="20">
        <v>9</v>
      </c>
      <c r="B13" s="21" t="s">
        <v>25</v>
      </c>
      <c r="C13" s="22" t="s">
        <v>17</v>
      </c>
      <c r="D13" s="23">
        <v>6.68000000000052</v>
      </c>
      <c r="E13" s="24">
        <v>0.0358</v>
      </c>
      <c r="F13" s="20">
        <v>950</v>
      </c>
      <c r="G13" s="20">
        <f t="shared" si="0"/>
        <v>6346.00000000049</v>
      </c>
      <c r="H13" s="25">
        <f t="shared" si="1"/>
        <v>45.4240000000035</v>
      </c>
      <c r="I13" s="25">
        <f t="shared" si="2"/>
        <v>102.204000000008</v>
      </c>
      <c r="J13" s="25">
        <f t="shared" si="3"/>
        <v>79.4920000000062</v>
      </c>
      <c r="K13" s="31"/>
      <c r="L13" s="31"/>
    </row>
    <row r="14" s="4" customFormat="1" ht="15.75" customHeight="1" spans="1:12">
      <c r="A14" s="26">
        <v>10</v>
      </c>
      <c r="B14" s="21" t="s">
        <v>26</v>
      </c>
      <c r="C14" s="22" t="s">
        <v>17</v>
      </c>
      <c r="D14" s="23">
        <v>4.00000000000023</v>
      </c>
      <c r="E14" s="24">
        <v>0.0358</v>
      </c>
      <c r="F14" s="20">
        <v>950</v>
      </c>
      <c r="G14" s="20">
        <f t="shared" si="0"/>
        <v>3800.00000000022</v>
      </c>
      <c r="H14" s="25">
        <f t="shared" si="1"/>
        <v>27.2000000000016</v>
      </c>
      <c r="I14" s="25">
        <f t="shared" si="2"/>
        <v>61.2000000000035</v>
      </c>
      <c r="J14" s="25">
        <f t="shared" si="3"/>
        <v>47.6000000000027</v>
      </c>
      <c r="K14" s="31"/>
      <c r="L14" s="31"/>
    </row>
    <row r="15" s="4" customFormat="1" ht="15.75" customHeight="1" spans="1:12">
      <c r="A15" s="26">
        <v>11</v>
      </c>
      <c r="B15" s="21" t="s">
        <v>27</v>
      </c>
      <c r="C15" s="22" t="s">
        <v>17</v>
      </c>
      <c r="D15" s="23">
        <v>7.00000000000023</v>
      </c>
      <c r="E15" s="24">
        <v>0.0358</v>
      </c>
      <c r="F15" s="20">
        <v>950</v>
      </c>
      <c r="G15" s="20">
        <f t="shared" si="0"/>
        <v>6650.00000000022</v>
      </c>
      <c r="H15" s="25">
        <f t="shared" si="1"/>
        <v>47.6000000000016</v>
      </c>
      <c r="I15" s="25">
        <f t="shared" si="2"/>
        <v>107.100000000004</v>
      </c>
      <c r="J15" s="25">
        <f t="shared" si="3"/>
        <v>83.3000000000027</v>
      </c>
      <c r="K15" s="31"/>
      <c r="L15" s="31"/>
    </row>
    <row r="16" s="4" customFormat="1" ht="15.75" customHeight="1" spans="1:12">
      <c r="A16" s="26">
        <v>12</v>
      </c>
      <c r="B16" s="21" t="s">
        <v>28</v>
      </c>
      <c r="C16" s="22" t="s">
        <v>17</v>
      </c>
      <c r="D16" s="23">
        <v>1.7199999999998</v>
      </c>
      <c r="E16" s="24">
        <v>0.0358</v>
      </c>
      <c r="F16" s="20">
        <v>950</v>
      </c>
      <c r="G16" s="20">
        <f t="shared" si="0"/>
        <v>1633.99999999981</v>
      </c>
      <c r="H16" s="25">
        <f t="shared" si="1"/>
        <v>11.6959999999986</v>
      </c>
      <c r="I16" s="25">
        <f t="shared" si="2"/>
        <v>26.3159999999969</v>
      </c>
      <c r="J16" s="25">
        <f t="shared" si="3"/>
        <v>20.4679999999976</v>
      </c>
      <c r="K16" s="31"/>
      <c r="L16" s="31"/>
    </row>
    <row r="17" s="4" customFormat="1" ht="15.75" customHeight="1" spans="1:12">
      <c r="A17" s="20">
        <v>13</v>
      </c>
      <c r="B17" s="21" t="s">
        <v>29</v>
      </c>
      <c r="C17" s="22" t="s">
        <v>17</v>
      </c>
      <c r="D17" s="23">
        <v>6.09000000000015</v>
      </c>
      <c r="E17" s="24">
        <v>0.0358</v>
      </c>
      <c r="F17" s="20">
        <v>950</v>
      </c>
      <c r="G17" s="20">
        <f t="shared" si="0"/>
        <v>5785.50000000014</v>
      </c>
      <c r="H17" s="25">
        <f t="shared" si="1"/>
        <v>41.412000000001</v>
      </c>
      <c r="I17" s="25">
        <f t="shared" si="2"/>
        <v>93.1770000000023</v>
      </c>
      <c r="J17" s="25">
        <f t="shared" si="3"/>
        <v>72.4710000000018</v>
      </c>
      <c r="K17" s="31"/>
      <c r="L17" s="31"/>
    </row>
    <row r="18" s="4" customFormat="1" ht="15.75" customHeight="1" spans="1:12">
      <c r="A18" s="26">
        <v>14</v>
      </c>
      <c r="B18" s="21" t="s">
        <v>30</v>
      </c>
      <c r="C18" s="22" t="s">
        <v>17</v>
      </c>
      <c r="D18" s="23">
        <v>21.4400000000001</v>
      </c>
      <c r="E18" s="24">
        <v>0.0358</v>
      </c>
      <c r="F18" s="20">
        <v>950</v>
      </c>
      <c r="G18" s="20">
        <f t="shared" si="0"/>
        <v>20368.0000000001</v>
      </c>
      <c r="H18" s="25">
        <f t="shared" si="1"/>
        <v>145.792000000001</v>
      </c>
      <c r="I18" s="25">
        <f t="shared" si="2"/>
        <v>328.032000000002</v>
      </c>
      <c r="J18" s="25">
        <f t="shared" si="3"/>
        <v>255.136000000001</v>
      </c>
      <c r="K18" s="31"/>
      <c r="L18" s="31"/>
    </row>
    <row r="19" s="4" customFormat="1" ht="15.75" customHeight="1" spans="1:12">
      <c r="A19" s="26">
        <v>15</v>
      </c>
      <c r="B19" s="21" t="s">
        <v>31</v>
      </c>
      <c r="C19" s="22" t="s">
        <v>17</v>
      </c>
      <c r="D19" s="23">
        <v>8.27999999999975</v>
      </c>
      <c r="E19" s="24">
        <v>0.0358</v>
      </c>
      <c r="F19" s="20">
        <v>950</v>
      </c>
      <c r="G19" s="20">
        <f t="shared" si="0"/>
        <v>7865.99999999976</v>
      </c>
      <c r="H19" s="25">
        <f t="shared" si="1"/>
        <v>56.3039999999983</v>
      </c>
      <c r="I19" s="25">
        <f t="shared" si="2"/>
        <v>126.683999999996</v>
      </c>
      <c r="J19" s="25">
        <f t="shared" si="3"/>
        <v>98.531999999997</v>
      </c>
      <c r="K19" s="31"/>
      <c r="L19" s="31"/>
    </row>
    <row r="20" s="4" customFormat="1" ht="15.75" customHeight="1" spans="1:12">
      <c r="A20" s="26">
        <v>16</v>
      </c>
      <c r="B20" s="21" t="s">
        <v>32</v>
      </c>
      <c r="C20" s="22" t="s">
        <v>17</v>
      </c>
      <c r="D20" s="23">
        <v>5.49999999999977</v>
      </c>
      <c r="E20" s="24">
        <v>0.0358</v>
      </c>
      <c r="F20" s="20">
        <v>950</v>
      </c>
      <c r="G20" s="20">
        <f t="shared" si="0"/>
        <v>5224.99999999978</v>
      </c>
      <c r="H20" s="25">
        <f t="shared" si="1"/>
        <v>37.3999999999984</v>
      </c>
      <c r="I20" s="25">
        <f t="shared" si="2"/>
        <v>84.1499999999965</v>
      </c>
      <c r="J20" s="25">
        <f t="shared" si="3"/>
        <v>65.4499999999973</v>
      </c>
      <c r="K20" s="31"/>
      <c r="L20" s="31"/>
    </row>
    <row r="21" s="4" customFormat="1" ht="15.75" customHeight="1" spans="1:12">
      <c r="A21" s="20">
        <v>17</v>
      </c>
      <c r="B21" s="21" t="s">
        <v>33</v>
      </c>
      <c r="C21" s="22" t="s">
        <v>17</v>
      </c>
      <c r="D21" s="23">
        <v>5.91000000000031</v>
      </c>
      <c r="E21" s="24">
        <v>0.0358</v>
      </c>
      <c r="F21" s="20">
        <v>950</v>
      </c>
      <c r="G21" s="20">
        <f t="shared" si="0"/>
        <v>5614.50000000029</v>
      </c>
      <c r="H21" s="25">
        <f t="shared" si="1"/>
        <v>40.1880000000021</v>
      </c>
      <c r="I21" s="25">
        <f t="shared" si="2"/>
        <v>90.4230000000047</v>
      </c>
      <c r="J21" s="25">
        <f t="shared" si="3"/>
        <v>70.3290000000037</v>
      </c>
      <c r="K21" s="31"/>
      <c r="L21" s="31"/>
    </row>
    <row r="22" s="4" customFormat="1" ht="15.75" customHeight="1" spans="1:12">
      <c r="A22" s="26">
        <v>18</v>
      </c>
      <c r="B22" s="21" t="s">
        <v>34</v>
      </c>
      <c r="C22" s="22" t="s">
        <v>17</v>
      </c>
      <c r="D22" s="23">
        <v>8.41999999999985</v>
      </c>
      <c r="E22" s="24">
        <v>0.0358</v>
      </c>
      <c r="F22" s="20">
        <v>950</v>
      </c>
      <c r="G22" s="20">
        <f t="shared" si="0"/>
        <v>7998.99999999986</v>
      </c>
      <c r="H22" s="25">
        <f t="shared" si="1"/>
        <v>57.255999999999</v>
      </c>
      <c r="I22" s="25">
        <f t="shared" si="2"/>
        <v>128.825999999998</v>
      </c>
      <c r="J22" s="25">
        <f t="shared" si="3"/>
        <v>100.197999999998</v>
      </c>
      <c r="K22" s="31"/>
      <c r="L22" s="31"/>
    </row>
    <row r="23" s="4" customFormat="1" ht="15.75" customHeight="1" spans="1:12">
      <c r="A23" s="26">
        <v>19</v>
      </c>
      <c r="B23" s="21" t="s">
        <v>35</v>
      </c>
      <c r="C23" s="22" t="s">
        <v>17</v>
      </c>
      <c r="D23" s="21">
        <v>1</v>
      </c>
      <c r="E23" s="24">
        <v>0.0358</v>
      </c>
      <c r="F23" s="20">
        <v>950</v>
      </c>
      <c r="G23" s="20">
        <f t="shared" si="0"/>
        <v>950</v>
      </c>
      <c r="H23" s="25">
        <f t="shared" si="1"/>
        <v>6.8</v>
      </c>
      <c r="I23" s="25">
        <f t="shared" si="2"/>
        <v>15.3</v>
      </c>
      <c r="J23" s="25">
        <f t="shared" si="3"/>
        <v>11.9</v>
      </c>
      <c r="K23" s="31"/>
      <c r="L23" s="31"/>
    </row>
    <row r="24" s="4" customFormat="1" ht="15.75" customHeight="1" spans="1:12">
      <c r="A24" s="26">
        <v>20</v>
      </c>
      <c r="B24" s="21" t="s">
        <v>36</v>
      </c>
      <c r="C24" s="22" t="s">
        <v>17</v>
      </c>
      <c r="D24" s="23">
        <v>7.01999999999998</v>
      </c>
      <c r="E24" s="24">
        <v>0.0358</v>
      </c>
      <c r="F24" s="20">
        <v>950</v>
      </c>
      <c r="G24" s="20">
        <f t="shared" si="0"/>
        <v>6668.99999999998</v>
      </c>
      <c r="H24" s="25">
        <f t="shared" si="1"/>
        <v>47.7359999999999</v>
      </c>
      <c r="I24" s="25">
        <f t="shared" si="2"/>
        <v>107.406</v>
      </c>
      <c r="J24" s="25">
        <f t="shared" si="3"/>
        <v>83.5379999999998</v>
      </c>
      <c r="K24" s="31"/>
      <c r="L24" s="31"/>
    </row>
    <row r="25" s="4" customFormat="1" ht="15.75" customHeight="1" spans="1:12">
      <c r="A25" s="20">
        <v>21</v>
      </c>
      <c r="B25" s="21" t="s">
        <v>37</v>
      </c>
      <c r="C25" s="22" t="s">
        <v>17</v>
      </c>
      <c r="D25" s="23">
        <v>3.81999999999994</v>
      </c>
      <c r="E25" s="24">
        <v>0.0358</v>
      </c>
      <c r="F25" s="20">
        <v>950</v>
      </c>
      <c r="G25" s="20">
        <f t="shared" si="0"/>
        <v>3628.99999999994</v>
      </c>
      <c r="H25" s="25">
        <f t="shared" si="1"/>
        <v>25.9759999999996</v>
      </c>
      <c r="I25" s="25">
        <f t="shared" si="2"/>
        <v>58.4459999999991</v>
      </c>
      <c r="J25" s="25">
        <f t="shared" si="3"/>
        <v>45.4579999999993</v>
      </c>
      <c r="K25" s="31"/>
      <c r="L25" s="31"/>
    </row>
    <row r="26" s="4" customFormat="1" ht="15.75" customHeight="1" spans="1:12">
      <c r="A26" s="26">
        <v>22</v>
      </c>
      <c r="B26" s="21" t="s">
        <v>38</v>
      </c>
      <c r="C26" s="22" t="s">
        <v>17</v>
      </c>
      <c r="D26" s="23">
        <v>6.30000000000018</v>
      </c>
      <c r="E26" s="24">
        <v>0.0358</v>
      </c>
      <c r="F26" s="20">
        <v>950</v>
      </c>
      <c r="G26" s="20">
        <f t="shared" si="0"/>
        <v>5985.00000000017</v>
      </c>
      <c r="H26" s="25">
        <f t="shared" si="1"/>
        <v>42.8400000000012</v>
      </c>
      <c r="I26" s="25">
        <f t="shared" si="2"/>
        <v>96.3900000000028</v>
      </c>
      <c r="J26" s="25">
        <f t="shared" si="3"/>
        <v>74.9700000000021</v>
      </c>
      <c r="K26" s="31"/>
      <c r="L26" s="31"/>
    </row>
    <row r="27" s="4" customFormat="1" ht="15.75" customHeight="1" spans="1:12">
      <c r="A27" s="26">
        <v>23</v>
      </c>
      <c r="B27" s="21" t="s">
        <v>39</v>
      </c>
      <c r="C27" s="22" t="s">
        <v>17</v>
      </c>
      <c r="D27" s="23">
        <v>7.33999999999946</v>
      </c>
      <c r="E27" s="24">
        <v>0.0358</v>
      </c>
      <c r="F27" s="20">
        <v>950</v>
      </c>
      <c r="G27" s="20">
        <f t="shared" si="0"/>
        <v>6972.99999999949</v>
      </c>
      <c r="H27" s="25">
        <f t="shared" si="1"/>
        <v>49.9119999999963</v>
      </c>
      <c r="I27" s="25">
        <f t="shared" si="2"/>
        <v>112.301999999992</v>
      </c>
      <c r="J27" s="25">
        <f t="shared" si="3"/>
        <v>87.3459999999936</v>
      </c>
      <c r="K27" s="31"/>
      <c r="L27" s="31"/>
    </row>
    <row r="28" s="4" customFormat="1" ht="15.75" customHeight="1" spans="1:12">
      <c r="A28" s="26">
        <v>24</v>
      </c>
      <c r="B28" s="21" t="s">
        <v>40</v>
      </c>
      <c r="C28" s="22" t="s">
        <v>17</v>
      </c>
      <c r="D28" s="23">
        <v>8.33000000000015</v>
      </c>
      <c r="E28" s="24">
        <v>0.0358</v>
      </c>
      <c r="F28" s="20">
        <v>950</v>
      </c>
      <c r="G28" s="20">
        <f t="shared" si="0"/>
        <v>7913.50000000014</v>
      </c>
      <c r="H28" s="25">
        <f t="shared" si="1"/>
        <v>56.644000000001</v>
      </c>
      <c r="I28" s="25">
        <f t="shared" si="2"/>
        <v>127.449000000002</v>
      </c>
      <c r="J28" s="25">
        <f t="shared" si="3"/>
        <v>99.1270000000018</v>
      </c>
      <c r="K28" s="31"/>
      <c r="L28" s="31"/>
    </row>
    <row r="29" s="4" customFormat="1" ht="15.75" customHeight="1" spans="1:12">
      <c r="A29" s="20">
        <v>25</v>
      </c>
      <c r="B29" s="21" t="s">
        <v>41</v>
      </c>
      <c r="C29" s="22" t="s">
        <v>17</v>
      </c>
      <c r="D29" s="23">
        <v>4.95000000000005</v>
      </c>
      <c r="E29" s="24">
        <v>0.0358</v>
      </c>
      <c r="F29" s="20">
        <v>950</v>
      </c>
      <c r="G29" s="20">
        <f t="shared" si="0"/>
        <v>4702.50000000005</v>
      </c>
      <c r="H29" s="25">
        <f t="shared" si="1"/>
        <v>33.6600000000003</v>
      </c>
      <c r="I29" s="25">
        <f t="shared" si="2"/>
        <v>75.7350000000008</v>
      </c>
      <c r="J29" s="25">
        <f t="shared" si="3"/>
        <v>58.9050000000006</v>
      </c>
      <c r="K29" s="31"/>
      <c r="L29" s="31"/>
    </row>
    <row r="30" s="4" customFormat="1" ht="15.75" customHeight="1" spans="1:12">
      <c r="A30" s="26">
        <v>26</v>
      </c>
      <c r="B30" s="21" t="s">
        <v>42</v>
      </c>
      <c r="C30" s="22" t="s">
        <v>17</v>
      </c>
      <c r="D30" s="23">
        <v>8.70000000000027</v>
      </c>
      <c r="E30" s="24">
        <v>0.0358</v>
      </c>
      <c r="F30" s="20">
        <v>950</v>
      </c>
      <c r="G30" s="20">
        <f t="shared" si="0"/>
        <v>8265.00000000026</v>
      </c>
      <c r="H30" s="25">
        <f t="shared" si="1"/>
        <v>59.1600000000018</v>
      </c>
      <c r="I30" s="25">
        <f t="shared" si="2"/>
        <v>133.110000000004</v>
      </c>
      <c r="J30" s="25">
        <f t="shared" si="3"/>
        <v>103.530000000003</v>
      </c>
      <c r="K30" s="31"/>
      <c r="L30" s="31"/>
    </row>
    <row r="31" s="4" customFormat="1" ht="15.75" customHeight="1" spans="1:12">
      <c r="A31" s="26">
        <v>27</v>
      </c>
      <c r="B31" s="21" t="s">
        <v>43</v>
      </c>
      <c r="C31" s="22" t="s">
        <v>17</v>
      </c>
      <c r="D31" s="23">
        <v>5.69000000000005</v>
      </c>
      <c r="E31" s="24">
        <v>0.0358</v>
      </c>
      <c r="F31" s="20">
        <v>950</v>
      </c>
      <c r="G31" s="20">
        <f t="shared" si="0"/>
        <v>5405.50000000005</v>
      </c>
      <c r="H31" s="25">
        <f t="shared" si="1"/>
        <v>38.6920000000003</v>
      </c>
      <c r="I31" s="25">
        <f t="shared" si="2"/>
        <v>87.0570000000008</v>
      </c>
      <c r="J31" s="25">
        <f t="shared" si="3"/>
        <v>67.7110000000006</v>
      </c>
      <c r="K31" s="31"/>
      <c r="L31" s="31"/>
    </row>
    <row r="32" s="4" customFormat="1" ht="15.75" customHeight="1" spans="1:12">
      <c r="A32" s="26">
        <v>28</v>
      </c>
      <c r="B32" s="21" t="s">
        <v>44</v>
      </c>
      <c r="C32" s="22" t="s">
        <v>17</v>
      </c>
      <c r="D32" s="23">
        <v>11.6500000000001</v>
      </c>
      <c r="E32" s="24">
        <v>0.0358</v>
      </c>
      <c r="F32" s="20">
        <v>950</v>
      </c>
      <c r="G32" s="20">
        <f t="shared" si="0"/>
        <v>11067.5000000001</v>
      </c>
      <c r="H32" s="25">
        <f t="shared" si="1"/>
        <v>79.2200000000007</v>
      </c>
      <c r="I32" s="25">
        <f t="shared" si="2"/>
        <v>178.245000000002</v>
      </c>
      <c r="J32" s="25">
        <f t="shared" si="3"/>
        <v>138.635000000001</v>
      </c>
      <c r="K32" s="31"/>
      <c r="L32" s="31"/>
    </row>
    <row r="33" s="4" customFormat="1" ht="15.75" customHeight="1" spans="1:12">
      <c r="A33" s="20">
        <v>29</v>
      </c>
      <c r="B33" s="21" t="s">
        <v>45</v>
      </c>
      <c r="C33" s="22" t="s">
        <v>17</v>
      </c>
      <c r="D33" s="23">
        <v>8.31999999999971</v>
      </c>
      <c r="E33" s="24">
        <v>0.0358</v>
      </c>
      <c r="F33" s="20">
        <v>950</v>
      </c>
      <c r="G33" s="20">
        <f t="shared" si="0"/>
        <v>7903.99999999973</v>
      </c>
      <c r="H33" s="25">
        <f t="shared" si="1"/>
        <v>56.575999999998</v>
      </c>
      <c r="I33" s="25">
        <f t="shared" si="2"/>
        <v>127.295999999996</v>
      </c>
      <c r="J33" s="25">
        <f t="shared" si="3"/>
        <v>99.0079999999966</v>
      </c>
      <c r="K33" s="31"/>
      <c r="L33" s="31"/>
    </row>
    <row r="34" s="4" customFormat="1" ht="15.75" customHeight="1" spans="1:12">
      <c r="A34" s="26">
        <v>30</v>
      </c>
      <c r="B34" s="21" t="s">
        <v>46</v>
      </c>
      <c r="C34" s="22" t="s">
        <v>17</v>
      </c>
      <c r="D34" s="21">
        <v>1.59999999999991</v>
      </c>
      <c r="E34" s="24">
        <v>0.0358</v>
      </c>
      <c r="F34" s="20">
        <v>950</v>
      </c>
      <c r="G34" s="20">
        <f t="shared" si="0"/>
        <v>1519.99999999991</v>
      </c>
      <c r="H34" s="25">
        <f t="shared" si="1"/>
        <v>10.8799999999994</v>
      </c>
      <c r="I34" s="25">
        <f t="shared" si="2"/>
        <v>24.4799999999986</v>
      </c>
      <c r="J34" s="25">
        <f t="shared" si="3"/>
        <v>19.0399999999989</v>
      </c>
      <c r="K34" s="31"/>
      <c r="L34" s="31"/>
    </row>
    <row r="35" s="4" customFormat="1" ht="15.75" customHeight="1" spans="1:12">
      <c r="A35" s="26">
        <v>31</v>
      </c>
      <c r="B35" s="21" t="s">
        <v>47</v>
      </c>
      <c r="C35" s="22" t="s">
        <v>17</v>
      </c>
      <c r="D35" s="21">
        <v>2.13000000000011</v>
      </c>
      <c r="E35" s="24">
        <v>0.0358</v>
      </c>
      <c r="F35" s="20">
        <v>950</v>
      </c>
      <c r="G35" s="20">
        <f t="shared" si="0"/>
        <v>2023.5000000001</v>
      </c>
      <c r="H35" s="25">
        <f t="shared" si="1"/>
        <v>14.4840000000007</v>
      </c>
      <c r="I35" s="25">
        <f t="shared" si="2"/>
        <v>32.5890000000017</v>
      </c>
      <c r="J35" s="25">
        <f t="shared" si="3"/>
        <v>25.3470000000013</v>
      </c>
      <c r="K35" s="31"/>
      <c r="L35" s="31"/>
    </row>
    <row r="36" s="4" customFormat="1" ht="15.75" customHeight="1" spans="1:12">
      <c r="A36" s="26">
        <v>32</v>
      </c>
      <c r="B36" s="21" t="s">
        <v>48</v>
      </c>
      <c r="C36" s="22" t="s">
        <v>17</v>
      </c>
      <c r="D36" s="23">
        <v>4.30999999999995</v>
      </c>
      <c r="E36" s="24">
        <v>0.0358</v>
      </c>
      <c r="F36" s="20">
        <v>950</v>
      </c>
      <c r="G36" s="20">
        <f t="shared" si="0"/>
        <v>4094.49999999995</v>
      </c>
      <c r="H36" s="25">
        <f t="shared" si="1"/>
        <v>29.3079999999997</v>
      </c>
      <c r="I36" s="25">
        <f t="shared" si="2"/>
        <v>65.9429999999992</v>
      </c>
      <c r="J36" s="25">
        <f t="shared" si="3"/>
        <v>51.2889999999994</v>
      </c>
      <c r="K36" s="31"/>
      <c r="L36" s="31"/>
    </row>
    <row r="37" s="4" customFormat="1" ht="15.75" customHeight="1" spans="1:12">
      <c r="A37" s="20">
        <v>33</v>
      </c>
      <c r="B37" s="21" t="s">
        <v>49</v>
      </c>
      <c r="C37" s="22" t="s">
        <v>17</v>
      </c>
      <c r="D37" s="23">
        <v>8.19000000000005</v>
      </c>
      <c r="E37" s="24">
        <v>0.0358</v>
      </c>
      <c r="F37" s="20">
        <v>950</v>
      </c>
      <c r="G37" s="20">
        <f t="shared" si="0"/>
        <v>7780.50000000005</v>
      </c>
      <c r="H37" s="25">
        <f t="shared" si="1"/>
        <v>55.6920000000003</v>
      </c>
      <c r="I37" s="25">
        <f t="shared" si="2"/>
        <v>125.307000000001</v>
      </c>
      <c r="J37" s="25">
        <f t="shared" si="3"/>
        <v>97.4610000000006</v>
      </c>
      <c r="K37" s="31"/>
      <c r="L37" s="31"/>
    </row>
    <row r="38" s="4" customFormat="1" ht="15.75" customHeight="1" spans="1:12">
      <c r="A38" s="26">
        <v>34</v>
      </c>
      <c r="B38" s="21" t="s">
        <v>50</v>
      </c>
      <c r="C38" s="22" t="s">
        <v>17</v>
      </c>
      <c r="D38" s="23">
        <v>13.0999999999999</v>
      </c>
      <c r="E38" s="24">
        <v>0.0358</v>
      </c>
      <c r="F38" s="20">
        <v>950</v>
      </c>
      <c r="G38" s="20">
        <f t="shared" ref="G38:G69" si="4">D38*F38</f>
        <v>12444.9999999999</v>
      </c>
      <c r="H38" s="25">
        <f t="shared" si="1"/>
        <v>89.0799999999993</v>
      </c>
      <c r="I38" s="25">
        <f t="shared" si="2"/>
        <v>200.429999999998</v>
      </c>
      <c r="J38" s="25">
        <f t="shared" si="3"/>
        <v>155.889999999999</v>
      </c>
      <c r="K38" s="31"/>
      <c r="L38" s="31"/>
    </row>
    <row r="39" s="4" customFormat="1" ht="15.75" customHeight="1" spans="1:12">
      <c r="A39" s="26">
        <v>35</v>
      </c>
      <c r="B39" s="21" t="s">
        <v>51</v>
      </c>
      <c r="C39" s="22" t="s">
        <v>17</v>
      </c>
      <c r="D39" s="23">
        <v>6</v>
      </c>
      <c r="E39" s="24">
        <v>0.0358</v>
      </c>
      <c r="F39" s="20">
        <v>950</v>
      </c>
      <c r="G39" s="20">
        <f t="shared" si="4"/>
        <v>5700</v>
      </c>
      <c r="H39" s="25">
        <f t="shared" si="1"/>
        <v>40.8</v>
      </c>
      <c r="I39" s="25">
        <f t="shared" si="2"/>
        <v>91.8</v>
      </c>
      <c r="J39" s="25">
        <f t="shared" si="3"/>
        <v>71.4</v>
      </c>
      <c r="K39" s="31"/>
      <c r="L39" s="31"/>
    </row>
    <row r="40" s="4" customFormat="1" ht="15.75" customHeight="1" spans="1:12">
      <c r="A40" s="26">
        <v>36</v>
      </c>
      <c r="B40" s="21" t="s">
        <v>52</v>
      </c>
      <c r="C40" s="22" t="s">
        <v>17</v>
      </c>
      <c r="D40" s="23">
        <v>6.34000000000015</v>
      </c>
      <c r="E40" s="24">
        <v>0.0358</v>
      </c>
      <c r="F40" s="20">
        <v>950</v>
      </c>
      <c r="G40" s="20">
        <f t="shared" si="4"/>
        <v>6023.00000000014</v>
      </c>
      <c r="H40" s="25">
        <f t="shared" si="1"/>
        <v>43.112000000001</v>
      </c>
      <c r="I40" s="25">
        <f t="shared" si="2"/>
        <v>97.0020000000023</v>
      </c>
      <c r="J40" s="25">
        <f t="shared" si="3"/>
        <v>75.4460000000018</v>
      </c>
      <c r="K40" s="31"/>
      <c r="L40" s="31"/>
    </row>
    <row r="41" s="4" customFormat="1" ht="15.75" customHeight="1" spans="1:12">
      <c r="A41" s="20">
        <v>37</v>
      </c>
      <c r="B41" s="21" t="s">
        <v>53</v>
      </c>
      <c r="C41" s="22" t="s">
        <v>17</v>
      </c>
      <c r="D41" s="23">
        <v>8.81999999999994</v>
      </c>
      <c r="E41" s="24">
        <v>0.0358</v>
      </c>
      <c r="F41" s="20">
        <v>950</v>
      </c>
      <c r="G41" s="20">
        <f t="shared" si="4"/>
        <v>8378.99999999994</v>
      </c>
      <c r="H41" s="25">
        <f t="shared" si="1"/>
        <v>59.9759999999996</v>
      </c>
      <c r="I41" s="25">
        <f t="shared" si="2"/>
        <v>134.945999999999</v>
      </c>
      <c r="J41" s="25">
        <f t="shared" si="3"/>
        <v>104.957999999999</v>
      </c>
      <c r="K41" s="31"/>
      <c r="L41" s="31"/>
    </row>
    <row r="42" s="4" customFormat="1" ht="15.75" customHeight="1" spans="1:12">
      <c r="A42" s="26">
        <v>38</v>
      </c>
      <c r="B42" s="21" t="s">
        <v>54</v>
      </c>
      <c r="C42" s="22" t="s">
        <v>17</v>
      </c>
      <c r="D42" s="23">
        <v>5.55999999999995</v>
      </c>
      <c r="E42" s="24">
        <v>0.0358</v>
      </c>
      <c r="F42" s="20">
        <v>950</v>
      </c>
      <c r="G42" s="20">
        <f t="shared" si="4"/>
        <v>5281.99999999995</v>
      </c>
      <c r="H42" s="25">
        <f t="shared" si="1"/>
        <v>37.8079999999997</v>
      </c>
      <c r="I42" s="25">
        <f t="shared" si="2"/>
        <v>85.0679999999992</v>
      </c>
      <c r="J42" s="25">
        <f t="shared" si="3"/>
        <v>66.1639999999994</v>
      </c>
      <c r="K42" s="31"/>
      <c r="L42" s="31"/>
    </row>
    <row r="43" s="4" customFormat="1" ht="15.75" customHeight="1" spans="1:12">
      <c r="A43" s="26">
        <v>39</v>
      </c>
      <c r="B43" s="21" t="s">
        <v>55</v>
      </c>
      <c r="C43" s="22" t="s">
        <v>17</v>
      </c>
      <c r="D43" s="23">
        <v>16.1000000000001</v>
      </c>
      <c r="E43" s="24">
        <v>0.0358</v>
      </c>
      <c r="F43" s="20">
        <v>950</v>
      </c>
      <c r="G43" s="20">
        <f t="shared" si="4"/>
        <v>15295.0000000001</v>
      </c>
      <c r="H43" s="25">
        <f t="shared" si="1"/>
        <v>109.480000000001</v>
      </c>
      <c r="I43" s="25">
        <f t="shared" si="2"/>
        <v>246.330000000002</v>
      </c>
      <c r="J43" s="25">
        <f t="shared" si="3"/>
        <v>191.590000000001</v>
      </c>
      <c r="K43" s="31"/>
      <c r="L43" s="31"/>
    </row>
    <row r="44" s="4" customFormat="1" ht="15.75" customHeight="1" spans="1:12">
      <c r="A44" s="26">
        <v>40</v>
      </c>
      <c r="B44" s="27" t="s">
        <v>56</v>
      </c>
      <c r="C44" s="22" t="s">
        <v>17</v>
      </c>
      <c r="D44" s="28">
        <v>15.7300000000002</v>
      </c>
      <c r="E44" s="24">
        <v>0.0358</v>
      </c>
      <c r="F44" s="20">
        <v>950</v>
      </c>
      <c r="G44" s="20">
        <f t="shared" si="4"/>
        <v>14943.5000000002</v>
      </c>
      <c r="H44" s="25">
        <f t="shared" si="1"/>
        <v>106.964000000001</v>
      </c>
      <c r="I44" s="25">
        <f t="shared" si="2"/>
        <v>240.669000000003</v>
      </c>
      <c r="J44" s="25">
        <f t="shared" si="3"/>
        <v>187.187000000002</v>
      </c>
      <c r="K44" s="31"/>
      <c r="L44" s="31"/>
    </row>
    <row r="45" s="4" customFormat="1" ht="15.75" customHeight="1" spans="1:12">
      <c r="A45" s="20">
        <v>41</v>
      </c>
      <c r="B45" s="21" t="s">
        <v>57</v>
      </c>
      <c r="C45" s="22" t="s">
        <v>17</v>
      </c>
      <c r="D45" s="23">
        <v>11.8999999999999</v>
      </c>
      <c r="E45" s="24">
        <v>0.0358</v>
      </c>
      <c r="F45" s="20">
        <v>950</v>
      </c>
      <c r="G45" s="20">
        <f t="shared" si="4"/>
        <v>11304.9999999999</v>
      </c>
      <c r="H45" s="25">
        <f t="shared" si="1"/>
        <v>80.9199999999993</v>
      </c>
      <c r="I45" s="25">
        <f t="shared" si="2"/>
        <v>182.069999999998</v>
      </c>
      <c r="J45" s="25">
        <f t="shared" si="3"/>
        <v>141.609999999999</v>
      </c>
      <c r="K45" s="31"/>
      <c r="L45" s="31"/>
    </row>
    <row r="46" s="4" customFormat="1" ht="15.75" customHeight="1" spans="1:12">
      <c r="A46" s="26">
        <v>42</v>
      </c>
      <c r="B46" s="21" t="s">
        <v>58</v>
      </c>
      <c r="C46" s="22" t="s">
        <v>17</v>
      </c>
      <c r="D46" s="23">
        <v>7.75999999999999</v>
      </c>
      <c r="E46" s="24">
        <v>0.0358</v>
      </c>
      <c r="F46" s="20">
        <v>950</v>
      </c>
      <c r="G46" s="20">
        <f t="shared" si="4"/>
        <v>7371.99999999999</v>
      </c>
      <c r="H46" s="25">
        <f t="shared" si="1"/>
        <v>52.7679999999999</v>
      </c>
      <c r="I46" s="25">
        <f t="shared" si="2"/>
        <v>118.728</v>
      </c>
      <c r="J46" s="25">
        <f t="shared" si="3"/>
        <v>92.3439999999999</v>
      </c>
      <c r="K46" s="31"/>
      <c r="L46" s="31"/>
    </row>
    <row r="47" s="4" customFormat="1" ht="15.75" customHeight="1" spans="1:12">
      <c r="A47" s="26">
        <v>43</v>
      </c>
      <c r="B47" s="21" t="s">
        <v>59</v>
      </c>
      <c r="C47" s="22" t="s">
        <v>17</v>
      </c>
      <c r="D47" s="21">
        <v>2.92000000000007</v>
      </c>
      <c r="E47" s="24">
        <v>0.0358</v>
      </c>
      <c r="F47" s="20">
        <v>950</v>
      </c>
      <c r="G47" s="20">
        <f t="shared" si="4"/>
        <v>2774.00000000007</v>
      </c>
      <c r="H47" s="25">
        <f t="shared" si="1"/>
        <v>19.8560000000005</v>
      </c>
      <c r="I47" s="25">
        <f t="shared" si="2"/>
        <v>44.6760000000011</v>
      </c>
      <c r="J47" s="25">
        <f t="shared" si="3"/>
        <v>34.7480000000008</v>
      </c>
      <c r="K47" s="31"/>
      <c r="L47" s="31"/>
    </row>
    <row r="48" s="4" customFormat="1" ht="15.75" customHeight="1" spans="1:12">
      <c r="A48" s="26">
        <v>44</v>
      </c>
      <c r="B48" s="21" t="s">
        <v>60</v>
      </c>
      <c r="C48" s="22" t="s">
        <v>17</v>
      </c>
      <c r="D48" s="23">
        <v>8.60000000000014</v>
      </c>
      <c r="E48" s="24">
        <v>0.0358</v>
      </c>
      <c r="F48" s="20">
        <v>950</v>
      </c>
      <c r="G48" s="20">
        <f t="shared" si="4"/>
        <v>8170.00000000013</v>
      </c>
      <c r="H48" s="25">
        <f t="shared" si="1"/>
        <v>58.480000000001</v>
      </c>
      <c r="I48" s="25">
        <f t="shared" si="2"/>
        <v>131.580000000002</v>
      </c>
      <c r="J48" s="25">
        <f t="shared" si="3"/>
        <v>102.340000000002</v>
      </c>
      <c r="K48" s="31"/>
      <c r="L48" s="31"/>
    </row>
    <row r="49" s="4" customFormat="1" ht="15.75" customHeight="1" spans="1:12">
      <c r="A49" s="20">
        <v>45</v>
      </c>
      <c r="B49" s="21" t="s">
        <v>61</v>
      </c>
      <c r="C49" s="22" t="s">
        <v>17</v>
      </c>
      <c r="D49" s="23">
        <v>5.55000000000018</v>
      </c>
      <c r="E49" s="24">
        <v>0.0358</v>
      </c>
      <c r="F49" s="20">
        <v>950</v>
      </c>
      <c r="G49" s="20">
        <f t="shared" si="4"/>
        <v>5272.50000000017</v>
      </c>
      <c r="H49" s="25">
        <f t="shared" si="1"/>
        <v>37.7400000000012</v>
      </c>
      <c r="I49" s="25">
        <f t="shared" si="2"/>
        <v>84.9150000000028</v>
      </c>
      <c r="J49" s="25">
        <f t="shared" si="3"/>
        <v>66.0450000000021</v>
      </c>
      <c r="K49" s="31"/>
      <c r="L49" s="31"/>
    </row>
    <row r="50" s="4" customFormat="1" ht="15.75" customHeight="1" spans="1:12">
      <c r="A50" s="26">
        <v>46</v>
      </c>
      <c r="B50" s="21" t="s">
        <v>62</v>
      </c>
      <c r="C50" s="22" t="s">
        <v>17</v>
      </c>
      <c r="D50" s="23">
        <v>2.36999999999989</v>
      </c>
      <c r="E50" s="24">
        <v>0.0358</v>
      </c>
      <c r="F50" s="20">
        <v>950</v>
      </c>
      <c r="G50" s="20">
        <f t="shared" si="4"/>
        <v>2251.4999999999</v>
      </c>
      <c r="H50" s="25">
        <f t="shared" si="1"/>
        <v>16.1159999999993</v>
      </c>
      <c r="I50" s="25">
        <f t="shared" si="2"/>
        <v>36.2609999999983</v>
      </c>
      <c r="J50" s="25">
        <f t="shared" si="3"/>
        <v>28.2029999999987</v>
      </c>
      <c r="K50" s="31"/>
      <c r="L50" s="31"/>
    </row>
    <row r="51" s="4" customFormat="1" ht="15.75" customHeight="1" spans="1:12">
      <c r="A51" s="26">
        <v>47</v>
      </c>
      <c r="B51" s="21" t="s">
        <v>63</v>
      </c>
      <c r="C51" s="22" t="s">
        <v>17</v>
      </c>
      <c r="D51" s="23">
        <v>6.79999999999973</v>
      </c>
      <c r="E51" s="24">
        <v>0.0358</v>
      </c>
      <c r="F51" s="20">
        <v>950</v>
      </c>
      <c r="G51" s="20">
        <f t="shared" si="4"/>
        <v>6459.99999999974</v>
      </c>
      <c r="H51" s="25">
        <f t="shared" si="1"/>
        <v>46.2399999999982</v>
      </c>
      <c r="I51" s="25">
        <f t="shared" si="2"/>
        <v>104.039999999996</v>
      </c>
      <c r="J51" s="25">
        <f t="shared" si="3"/>
        <v>80.9199999999968</v>
      </c>
      <c r="K51" s="31"/>
      <c r="L51" s="31"/>
    </row>
    <row r="52" s="4" customFormat="1" ht="15.75" customHeight="1" spans="1:12">
      <c r="A52" s="26">
        <v>48</v>
      </c>
      <c r="B52" s="21" t="s">
        <v>64</v>
      </c>
      <c r="C52" s="22" t="s">
        <v>17</v>
      </c>
      <c r="D52" s="23">
        <v>5.97999999999979</v>
      </c>
      <c r="E52" s="24">
        <v>0.0358</v>
      </c>
      <c r="F52" s="20">
        <v>950</v>
      </c>
      <c r="G52" s="20">
        <f t="shared" si="4"/>
        <v>5680.9999999998</v>
      </c>
      <c r="H52" s="25">
        <f t="shared" si="1"/>
        <v>40.6639999999986</v>
      </c>
      <c r="I52" s="25">
        <f t="shared" si="2"/>
        <v>91.4939999999968</v>
      </c>
      <c r="J52" s="25">
        <f t="shared" si="3"/>
        <v>71.1619999999975</v>
      </c>
      <c r="K52" s="31"/>
      <c r="L52" s="31"/>
    </row>
    <row r="53" s="4" customFormat="1" ht="15.75" customHeight="1" spans="1:12">
      <c r="A53" s="20">
        <v>49</v>
      </c>
      <c r="B53" s="21" t="s">
        <v>65</v>
      </c>
      <c r="C53" s="22" t="s">
        <v>17</v>
      </c>
      <c r="D53" s="23">
        <v>6.05000000000018</v>
      </c>
      <c r="E53" s="24">
        <v>0.0358</v>
      </c>
      <c r="F53" s="20">
        <v>950</v>
      </c>
      <c r="G53" s="20">
        <f t="shared" si="4"/>
        <v>5747.50000000017</v>
      </c>
      <c r="H53" s="25">
        <f t="shared" si="1"/>
        <v>41.1400000000012</v>
      </c>
      <c r="I53" s="25">
        <f t="shared" si="2"/>
        <v>92.5650000000028</v>
      </c>
      <c r="J53" s="25">
        <f t="shared" si="3"/>
        <v>71.9950000000021</v>
      </c>
      <c r="K53" s="31"/>
      <c r="L53" s="31"/>
    </row>
    <row r="54" s="4" customFormat="1" ht="15.75" customHeight="1" spans="1:12">
      <c r="A54" s="26">
        <v>50</v>
      </c>
      <c r="B54" s="21" t="s">
        <v>66</v>
      </c>
      <c r="C54" s="22" t="s">
        <v>17</v>
      </c>
      <c r="D54" s="23">
        <v>6.26999999999998</v>
      </c>
      <c r="E54" s="24">
        <v>0.0358</v>
      </c>
      <c r="F54" s="20">
        <v>950</v>
      </c>
      <c r="G54" s="20">
        <f t="shared" si="4"/>
        <v>5956.49999999998</v>
      </c>
      <c r="H54" s="25">
        <f t="shared" si="1"/>
        <v>42.6359999999999</v>
      </c>
      <c r="I54" s="25">
        <f t="shared" si="2"/>
        <v>95.9309999999997</v>
      </c>
      <c r="J54" s="25">
        <f t="shared" si="3"/>
        <v>74.6129999999998</v>
      </c>
      <c r="K54" s="31"/>
      <c r="L54" s="31"/>
    </row>
    <row r="55" s="4" customFormat="1" ht="15.75" customHeight="1" spans="1:12">
      <c r="A55" s="26">
        <v>51</v>
      </c>
      <c r="B55" s="21" t="s">
        <v>67</v>
      </c>
      <c r="C55" s="22" t="s">
        <v>17</v>
      </c>
      <c r="D55" s="23">
        <v>5.05000000000018</v>
      </c>
      <c r="E55" s="24">
        <v>0.0358</v>
      </c>
      <c r="F55" s="20">
        <v>950</v>
      </c>
      <c r="G55" s="20">
        <f t="shared" si="4"/>
        <v>4797.50000000017</v>
      </c>
      <c r="H55" s="25">
        <f t="shared" si="1"/>
        <v>34.3400000000012</v>
      </c>
      <c r="I55" s="25">
        <f t="shared" si="2"/>
        <v>77.2650000000028</v>
      </c>
      <c r="J55" s="25">
        <f t="shared" si="3"/>
        <v>60.0950000000021</v>
      </c>
      <c r="K55" s="31"/>
      <c r="L55" s="31"/>
    </row>
    <row r="56" s="4" customFormat="1" ht="15.75" customHeight="1" spans="1:12">
      <c r="A56" s="26">
        <v>52</v>
      </c>
      <c r="B56" s="21" t="s">
        <v>68</v>
      </c>
      <c r="C56" s="22" t="s">
        <v>17</v>
      </c>
      <c r="D56" s="23">
        <v>4.49000000000001</v>
      </c>
      <c r="E56" s="24">
        <v>0.0358</v>
      </c>
      <c r="F56" s="20">
        <v>950</v>
      </c>
      <c r="G56" s="20">
        <f t="shared" si="4"/>
        <v>4265.50000000001</v>
      </c>
      <c r="H56" s="25">
        <f t="shared" si="1"/>
        <v>30.5320000000001</v>
      </c>
      <c r="I56" s="25">
        <f t="shared" si="2"/>
        <v>68.6970000000002</v>
      </c>
      <c r="J56" s="25">
        <f t="shared" si="3"/>
        <v>53.4310000000001</v>
      </c>
      <c r="K56" s="31"/>
      <c r="L56" s="31"/>
    </row>
    <row r="57" s="4" customFormat="1" ht="15.75" customHeight="1" spans="1:12">
      <c r="A57" s="20">
        <v>53</v>
      </c>
      <c r="B57" s="21" t="s">
        <v>69</v>
      </c>
      <c r="C57" s="22" t="s">
        <v>17</v>
      </c>
      <c r="D57" s="21">
        <v>1.5</v>
      </c>
      <c r="E57" s="24">
        <v>0.0358</v>
      </c>
      <c r="F57" s="20">
        <v>950</v>
      </c>
      <c r="G57" s="20">
        <f t="shared" si="4"/>
        <v>1425</v>
      </c>
      <c r="H57" s="25">
        <f t="shared" si="1"/>
        <v>10.2</v>
      </c>
      <c r="I57" s="25">
        <f t="shared" si="2"/>
        <v>22.95</v>
      </c>
      <c r="J57" s="25">
        <f t="shared" si="3"/>
        <v>17.85</v>
      </c>
      <c r="K57" s="31"/>
      <c r="L57" s="31"/>
    </row>
    <row r="58" s="4" customFormat="1" ht="15.75" customHeight="1" spans="1:12">
      <c r="A58" s="26">
        <v>54</v>
      </c>
      <c r="B58" s="21" t="s">
        <v>70</v>
      </c>
      <c r="C58" s="22" t="s">
        <v>17</v>
      </c>
      <c r="D58" s="21">
        <v>1.49000000000001</v>
      </c>
      <c r="E58" s="24">
        <v>0.0358</v>
      </c>
      <c r="F58" s="20">
        <v>950</v>
      </c>
      <c r="G58" s="20">
        <f t="shared" si="4"/>
        <v>1415.50000000001</v>
      </c>
      <c r="H58" s="25">
        <f t="shared" si="1"/>
        <v>10.1320000000001</v>
      </c>
      <c r="I58" s="25">
        <f t="shared" si="2"/>
        <v>22.7970000000002</v>
      </c>
      <c r="J58" s="25">
        <f t="shared" si="3"/>
        <v>17.7310000000001</v>
      </c>
      <c r="K58" s="31"/>
      <c r="L58" s="31"/>
    </row>
    <row r="59" s="4" customFormat="1" ht="15.75" customHeight="1" spans="1:12">
      <c r="A59" s="26">
        <v>55</v>
      </c>
      <c r="B59" s="21" t="s">
        <v>71</v>
      </c>
      <c r="C59" s="22" t="s">
        <v>17</v>
      </c>
      <c r="D59" s="23">
        <v>7.24000000000001</v>
      </c>
      <c r="E59" s="24">
        <v>0.0358</v>
      </c>
      <c r="F59" s="20">
        <v>950</v>
      </c>
      <c r="G59" s="20">
        <f t="shared" si="4"/>
        <v>6878.00000000001</v>
      </c>
      <c r="H59" s="25">
        <f t="shared" si="1"/>
        <v>49.2320000000001</v>
      </c>
      <c r="I59" s="25">
        <f t="shared" si="2"/>
        <v>110.772</v>
      </c>
      <c r="J59" s="25">
        <f t="shared" si="3"/>
        <v>86.1560000000001</v>
      </c>
      <c r="K59" s="31"/>
      <c r="L59" s="31"/>
    </row>
    <row r="60" s="4" customFormat="1" ht="15.75" customHeight="1" spans="1:12">
      <c r="A60" s="26">
        <v>56</v>
      </c>
      <c r="B60" s="21" t="s">
        <v>72</v>
      </c>
      <c r="C60" s="22" t="s">
        <v>17</v>
      </c>
      <c r="D60" s="23">
        <v>4.89999999999986</v>
      </c>
      <c r="E60" s="24">
        <v>0.0358</v>
      </c>
      <c r="F60" s="20">
        <v>950</v>
      </c>
      <c r="G60" s="20">
        <f t="shared" si="4"/>
        <v>4654.99999999987</v>
      </c>
      <c r="H60" s="25">
        <f t="shared" si="1"/>
        <v>33.319999999999</v>
      </c>
      <c r="I60" s="25">
        <f t="shared" si="2"/>
        <v>74.9699999999979</v>
      </c>
      <c r="J60" s="25">
        <f t="shared" si="3"/>
        <v>58.3099999999983</v>
      </c>
      <c r="K60" s="31"/>
      <c r="L60" s="31"/>
    </row>
    <row r="61" s="4" customFormat="1" ht="15.75" customHeight="1" spans="1:12">
      <c r="A61" s="20">
        <v>57</v>
      </c>
      <c r="B61" s="21" t="s">
        <v>73</v>
      </c>
      <c r="C61" s="22" t="s">
        <v>17</v>
      </c>
      <c r="D61" s="23">
        <v>8.97000000000003</v>
      </c>
      <c r="E61" s="24">
        <v>0.0358</v>
      </c>
      <c r="F61" s="20">
        <v>950</v>
      </c>
      <c r="G61" s="20">
        <f t="shared" si="4"/>
        <v>8521.50000000003</v>
      </c>
      <c r="H61" s="25">
        <f t="shared" si="1"/>
        <v>60.9960000000002</v>
      </c>
      <c r="I61" s="25">
        <f t="shared" si="2"/>
        <v>137.241</v>
      </c>
      <c r="J61" s="25">
        <f t="shared" si="3"/>
        <v>106.743</v>
      </c>
      <c r="K61" s="31"/>
      <c r="L61" s="31"/>
    </row>
    <row r="62" s="4" customFormat="1" ht="15.75" customHeight="1" spans="1:12">
      <c r="A62" s="26">
        <v>58</v>
      </c>
      <c r="B62" s="21" t="s">
        <v>74</v>
      </c>
      <c r="C62" s="22" t="s">
        <v>17</v>
      </c>
      <c r="D62" s="23">
        <v>6.38</v>
      </c>
      <c r="E62" s="24">
        <v>0.0358</v>
      </c>
      <c r="F62" s="20">
        <v>950</v>
      </c>
      <c r="G62" s="20">
        <f t="shared" si="4"/>
        <v>6061</v>
      </c>
      <c r="H62" s="25">
        <f t="shared" si="1"/>
        <v>43.384</v>
      </c>
      <c r="I62" s="25">
        <f t="shared" si="2"/>
        <v>97.614</v>
      </c>
      <c r="J62" s="25">
        <f t="shared" si="3"/>
        <v>75.922</v>
      </c>
      <c r="K62" s="31"/>
      <c r="L62" s="31"/>
    </row>
    <row r="63" s="4" customFormat="1" ht="15.75" customHeight="1" spans="1:12">
      <c r="A63" s="26">
        <v>59</v>
      </c>
      <c r="B63" s="21" t="s">
        <v>75</v>
      </c>
      <c r="C63" s="22" t="s">
        <v>17</v>
      </c>
      <c r="D63" s="23">
        <v>6.92999999999995</v>
      </c>
      <c r="E63" s="24">
        <v>0.0358</v>
      </c>
      <c r="F63" s="20">
        <v>950</v>
      </c>
      <c r="G63" s="20">
        <f t="shared" si="4"/>
        <v>6583.49999999995</v>
      </c>
      <c r="H63" s="25">
        <f t="shared" si="1"/>
        <v>47.1239999999997</v>
      </c>
      <c r="I63" s="25">
        <f t="shared" si="2"/>
        <v>106.028999999999</v>
      </c>
      <c r="J63" s="25">
        <f t="shared" si="3"/>
        <v>82.4669999999994</v>
      </c>
      <c r="K63" s="31"/>
      <c r="L63" s="31"/>
    </row>
    <row r="64" s="4" customFormat="1" ht="15.75" customHeight="1" spans="1:12">
      <c r="A64" s="26">
        <v>60</v>
      </c>
      <c r="B64" s="21" t="s">
        <v>76</v>
      </c>
      <c r="C64" s="22" t="s">
        <v>17</v>
      </c>
      <c r="D64" s="23">
        <v>6.08999999999992</v>
      </c>
      <c r="E64" s="24">
        <v>0.0358</v>
      </c>
      <c r="F64" s="20">
        <v>950</v>
      </c>
      <c r="G64" s="20">
        <f t="shared" si="4"/>
        <v>5785.49999999992</v>
      </c>
      <c r="H64" s="25">
        <f t="shared" si="1"/>
        <v>41.4119999999995</v>
      </c>
      <c r="I64" s="25">
        <f t="shared" si="2"/>
        <v>93.1769999999988</v>
      </c>
      <c r="J64" s="25">
        <f t="shared" si="3"/>
        <v>72.470999999999</v>
      </c>
      <c r="K64" s="31"/>
      <c r="L64" s="31"/>
    </row>
    <row r="65" s="4" customFormat="1" ht="15.75" customHeight="1" spans="1:12">
      <c r="A65" s="20">
        <v>61</v>
      </c>
      <c r="B65" s="21" t="s">
        <v>77</v>
      </c>
      <c r="C65" s="22" t="s">
        <v>17</v>
      </c>
      <c r="D65" s="23">
        <v>5.42999999999995</v>
      </c>
      <c r="E65" s="24">
        <v>0.0358</v>
      </c>
      <c r="F65" s="20">
        <v>950</v>
      </c>
      <c r="G65" s="20">
        <f t="shared" si="4"/>
        <v>5158.49999999995</v>
      </c>
      <c r="H65" s="25">
        <f t="shared" si="1"/>
        <v>36.9239999999997</v>
      </c>
      <c r="I65" s="25">
        <f t="shared" si="2"/>
        <v>83.0789999999992</v>
      </c>
      <c r="J65" s="25">
        <f t="shared" si="3"/>
        <v>64.6169999999994</v>
      </c>
      <c r="K65" s="31"/>
      <c r="L65" s="31"/>
    </row>
    <row r="66" s="4" customFormat="1" ht="15.75" customHeight="1" spans="1:12">
      <c r="A66" s="26">
        <v>62</v>
      </c>
      <c r="B66" s="21" t="s">
        <v>78</v>
      </c>
      <c r="C66" s="22" t="s">
        <v>17</v>
      </c>
      <c r="D66" s="23">
        <v>6.18999999999994</v>
      </c>
      <c r="E66" s="24">
        <v>0.0358</v>
      </c>
      <c r="F66" s="20">
        <v>950</v>
      </c>
      <c r="G66" s="20">
        <f t="shared" si="4"/>
        <v>5880.49999999994</v>
      </c>
      <c r="H66" s="25">
        <f t="shared" si="1"/>
        <v>42.0919999999996</v>
      </c>
      <c r="I66" s="25">
        <f t="shared" si="2"/>
        <v>94.7069999999991</v>
      </c>
      <c r="J66" s="25">
        <f t="shared" si="3"/>
        <v>73.6609999999993</v>
      </c>
      <c r="K66" s="31"/>
      <c r="L66" s="31"/>
    </row>
    <row r="67" s="4" customFormat="1" ht="15.75" customHeight="1" spans="1:12">
      <c r="A67" s="26">
        <v>63</v>
      </c>
      <c r="B67" s="21" t="s">
        <v>79</v>
      </c>
      <c r="C67" s="22" t="s">
        <v>17</v>
      </c>
      <c r="D67" s="23">
        <v>6.95999999999992</v>
      </c>
      <c r="E67" s="24">
        <v>0.0358</v>
      </c>
      <c r="F67" s="20">
        <v>950</v>
      </c>
      <c r="G67" s="20">
        <f t="shared" si="4"/>
        <v>6611.99999999992</v>
      </c>
      <c r="H67" s="25">
        <f t="shared" si="1"/>
        <v>47.3279999999995</v>
      </c>
      <c r="I67" s="25">
        <f t="shared" si="2"/>
        <v>106.487999999999</v>
      </c>
      <c r="J67" s="25">
        <f t="shared" si="3"/>
        <v>82.823999999999</v>
      </c>
      <c r="K67" s="31"/>
      <c r="L67" s="31"/>
    </row>
    <row r="68" s="4" customFormat="1" ht="15.75" customHeight="1" spans="1:12">
      <c r="A68" s="26">
        <v>64</v>
      </c>
      <c r="B68" s="21" t="s">
        <v>80</v>
      </c>
      <c r="C68" s="22" t="s">
        <v>17</v>
      </c>
      <c r="D68" s="23">
        <v>23.59</v>
      </c>
      <c r="E68" s="24">
        <v>0.0358</v>
      </c>
      <c r="F68" s="20">
        <v>950</v>
      </c>
      <c r="G68" s="20">
        <f t="shared" si="4"/>
        <v>22410.5</v>
      </c>
      <c r="H68" s="25">
        <f t="shared" si="1"/>
        <v>160.412</v>
      </c>
      <c r="I68" s="25">
        <f t="shared" si="2"/>
        <v>360.927</v>
      </c>
      <c r="J68" s="25">
        <f t="shared" si="3"/>
        <v>280.721</v>
      </c>
      <c r="K68" s="31"/>
      <c r="L68" s="31"/>
    </row>
    <row r="69" s="4" customFormat="1" ht="15.75" customHeight="1" spans="1:12">
      <c r="A69" s="20">
        <v>65</v>
      </c>
      <c r="B69" s="21" t="s">
        <v>81</v>
      </c>
      <c r="C69" s="22" t="s">
        <v>17</v>
      </c>
      <c r="D69" s="23">
        <v>10.1900000000001</v>
      </c>
      <c r="E69" s="24">
        <v>0.0358</v>
      </c>
      <c r="F69" s="20">
        <v>950</v>
      </c>
      <c r="G69" s="20">
        <f t="shared" si="4"/>
        <v>9680.5000000001</v>
      </c>
      <c r="H69" s="25">
        <f t="shared" si="1"/>
        <v>69.2920000000007</v>
      </c>
      <c r="I69" s="25">
        <f t="shared" si="2"/>
        <v>155.907000000002</v>
      </c>
      <c r="J69" s="25">
        <f t="shared" si="3"/>
        <v>121.261000000001</v>
      </c>
      <c r="K69" s="31"/>
      <c r="L69" s="31"/>
    </row>
    <row r="70" s="4" customFormat="1" ht="15.75" customHeight="1" spans="1:12">
      <c r="A70" s="26">
        <v>66</v>
      </c>
      <c r="B70" s="21" t="s">
        <v>82</v>
      </c>
      <c r="C70" s="22" t="s">
        <v>17</v>
      </c>
      <c r="D70" s="23">
        <v>56.7499999999999</v>
      </c>
      <c r="E70" s="24">
        <v>0.0358</v>
      </c>
      <c r="F70" s="20">
        <v>950</v>
      </c>
      <c r="G70" s="20">
        <f t="shared" ref="G70:G91" si="5">D70*F70</f>
        <v>53912.4999999999</v>
      </c>
      <c r="H70" s="25">
        <f t="shared" si="1"/>
        <v>385.899999999999</v>
      </c>
      <c r="I70" s="25">
        <f t="shared" si="2"/>
        <v>868.274999999999</v>
      </c>
      <c r="J70" s="25">
        <f t="shared" si="3"/>
        <v>675.324999999999</v>
      </c>
      <c r="K70" s="31"/>
      <c r="L70" s="31"/>
    </row>
    <row r="71" s="4" customFormat="1" ht="15.75" customHeight="1" spans="1:12">
      <c r="A71" s="26">
        <v>67</v>
      </c>
      <c r="B71" s="21" t="s">
        <v>83</v>
      </c>
      <c r="C71" s="22" t="s">
        <v>17</v>
      </c>
      <c r="D71" s="21">
        <v>6.69000000000005</v>
      </c>
      <c r="E71" s="24">
        <v>0.0358</v>
      </c>
      <c r="F71" s="20">
        <v>950</v>
      </c>
      <c r="G71" s="20">
        <f t="shared" si="5"/>
        <v>6355.50000000005</v>
      </c>
      <c r="H71" s="25">
        <f t="shared" ref="H71:H134" si="6">D71*34*0.2</f>
        <v>45.4920000000003</v>
      </c>
      <c r="I71" s="25">
        <f t="shared" ref="I71:I134" si="7">D71*34*0.45</f>
        <v>102.357000000001</v>
      </c>
      <c r="J71" s="25">
        <f t="shared" ref="J71:J134" si="8">D71*34*0.35</f>
        <v>79.6110000000006</v>
      </c>
      <c r="K71" s="31"/>
      <c r="L71" s="31"/>
    </row>
    <row r="72" s="4" customFormat="1" ht="15.75" customHeight="1" spans="1:12">
      <c r="A72" s="26">
        <v>68</v>
      </c>
      <c r="B72" s="21" t="s">
        <v>84</v>
      </c>
      <c r="C72" s="22" t="s">
        <v>17</v>
      </c>
      <c r="D72" s="23">
        <v>12.64</v>
      </c>
      <c r="E72" s="24">
        <v>0.0358</v>
      </c>
      <c r="F72" s="20">
        <v>950</v>
      </c>
      <c r="G72" s="20">
        <f t="shared" si="5"/>
        <v>12008</v>
      </c>
      <c r="H72" s="25">
        <f t="shared" si="6"/>
        <v>85.952</v>
      </c>
      <c r="I72" s="25">
        <f t="shared" si="7"/>
        <v>193.392</v>
      </c>
      <c r="J72" s="25">
        <f t="shared" si="8"/>
        <v>150.416</v>
      </c>
      <c r="K72" s="31"/>
      <c r="L72" s="31"/>
    </row>
    <row r="73" s="4" customFormat="1" ht="15.75" customHeight="1" spans="1:12">
      <c r="A73" s="20">
        <v>69</v>
      </c>
      <c r="B73" s="21" t="s">
        <v>85</v>
      </c>
      <c r="C73" s="22" t="s">
        <v>17</v>
      </c>
      <c r="D73" s="23">
        <v>3.45000000000005</v>
      </c>
      <c r="E73" s="24">
        <v>0.0358</v>
      </c>
      <c r="F73" s="20">
        <v>950</v>
      </c>
      <c r="G73" s="20">
        <f t="shared" si="5"/>
        <v>3277.50000000005</v>
      </c>
      <c r="H73" s="25">
        <f t="shared" si="6"/>
        <v>23.4600000000003</v>
      </c>
      <c r="I73" s="25">
        <f t="shared" si="7"/>
        <v>52.7850000000008</v>
      </c>
      <c r="J73" s="25">
        <f t="shared" si="8"/>
        <v>41.0550000000006</v>
      </c>
      <c r="K73" s="31"/>
      <c r="L73" s="31"/>
    </row>
    <row r="74" s="4" customFormat="1" ht="15.75" customHeight="1" spans="1:12">
      <c r="A74" s="26">
        <v>70</v>
      </c>
      <c r="B74" s="21" t="s">
        <v>86</v>
      </c>
      <c r="C74" s="22" t="s">
        <v>17</v>
      </c>
      <c r="D74" s="23">
        <v>8.90999999999985</v>
      </c>
      <c r="E74" s="24">
        <v>0.0358</v>
      </c>
      <c r="F74" s="20">
        <v>950</v>
      </c>
      <c r="G74" s="20">
        <f t="shared" si="5"/>
        <v>8464.49999999986</v>
      </c>
      <c r="H74" s="25">
        <f t="shared" si="6"/>
        <v>60.587999999999</v>
      </c>
      <c r="I74" s="25">
        <f t="shared" si="7"/>
        <v>136.322999999998</v>
      </c>
      <c r="J74" s="25">
        <f t="shared" si="8"/>
        <v>106.028999999998</v>
      </c>
      <c r="K74" s="31"/>
      <c r="L74" s="31"/>
    </row>
    <row r="75" s="4" customFormat="1" ht="15.75" customHeight="1" spans="1:12">
      <c r="A75" s="26">
        <v>71</v>
      </c>
      <c r="B75" s="21" t="s">
        <v>87</v>
      </c>
      <c r="C75" s="22" t="s">
        <v>17</v>
      </c>
      <c r="D75" s="23">
        <v>3.70000000000016</v>
      </c>
      <c r="E75" s="24">
        <v>0.0358</v>
      </c>
      <c r="F75" s="20">
        <v>950</v>
      </c>
      <c r="G75" s="20">
        <f t="shared" si="5"/>
        <v>3515.00000000015</v>
      </c>
      <c r="H75" s="25">
        <f t="shared" si="6"/>
        <v>25.1600000000011</v>
      </c>
      <c r="I75" s="25">
        <f t="shared" si="7"/>
        <v>56.6100000000025</v>
      </c>
      <c r="J75" s="25">
        <f t="shared" si="8"/>
        <v>44.0300000000019</v>
      </c>
      <c r="K75" s="31"/>
      <c r="L75" s="31"/>
    </row>
    <row r="76" s="4" customFormat="1" ht="15.75" customHeight="1" spans="1:12">
      <c r="A76" s="26">
        <v>72</v>
      </c>
      <c r="B76" s="21" t="s">
        <v>88</v>
      </c>
      <c r="C76" s="22" t="s">
        <v>17</v>
      </c>
      <c r="D76" s="23">
        <v>8.97000000000014</v>
      </c>
      <c r="E76" s="24">
        <v>0.0358</v>
      </c>
      <c r="F76" s="20">
        <v>950</v>
      </c>
      <c r="G76" s="20">
        <f t="shared" si="5"/>
        <v>8521.50000000013</v>
      </c>
      <c r="H76" s="25">
        <f t="shared" si="6"/>
        <v>60.9960000000009</v>
      </c>
      <c r="I76" s="25">
        <f t="shared" si="7"/>
        <v>137.241000000002</v>
      </c>
      <c r="J76" s="25">
        <f t="shared" si="8"/>
        <v>106.743000000002</v>
      </c>
      <c r="K76" s="31"/>
      <c r="L76" s="31"/>
    </row>
    <row r="77" s="4" customFormat="1" ht="15.75" customHeight="1" spans="1:12">
      <c r="A77" s="20">
        <v>73</v>
      </c>
      <c r="B77" s="21" t="s">
        <v>89</v>
      </c>
      <c r="C77" s="22" t="s">
        <v>17</v>
      </c>
      <c r="D77" s="23">
        <v>10.9999999999998</v>
      </c>
      <c r="E77" s="24">
        <v>0.0358</v>
      </c>
      <c r="F77" s="20">
        <v>950</v>
      </c>
      <c r="G77" s="20">
        <f t="shared" si="5"/>
        <v>10449.9999999998</v>
      </c>
      <c r="H77" s="25">
        <f t="shared" si="6"/>
        <v>74.7999999999986</v>
      </c>
      <c r="I77" s="25">
        <f t="shared" si="7"/>
        <v>168.299999999997</v>
      </c>
      <c r="J77" s="25">
        <f t="shared" si="8"/>
        <v>130.899999999998</v>
      </c>
      <c r="K77" s="31"/>
      <c r="L77" s="31"/>
    </row>
    <row r="78" s="4" customFormat="1" ht="15.75" customHeight="1" spans="1:12">
      <c r="A78" s="26">
        <v>74</v>
      </c>
      <c r="B78" s="21" t="s">
        <v>90</v>
      </c>
      <c r="C78" s="22" t="s">
        <v>17</v>
      </c>
      <c r="D78" s="23">
        <v>36.5599999999999</v>
      </c>
      <c r="E78" s="24">
        <v>0.0358</v>
      </c>
      <c r="F78" s="20">
        <v>950</v>
      </c>
      <c r="G78" s="20">
        <f t="shared" si="5"/>
        <v>34731.9999999999</v>
      </c>
      <c r="H78" s="25">
        <f t="shared" si="6"/>
        <v>248.607999999999</v>
      </c>
      <c r="I78" s="25">
        <f t="shared" si="7"/>
        <v>559.367999999999</v>
      </c>
      <c r="J78" s="25">
        <f t="shared" si="8"/>
        <v>435.063999999999</v>
      </c>
      <c r="K78" s="31"/>
      <c r="L78" s="31"/>
    </row>
    <row r="79" s="4" customFormat="1" ht="15.75" customHeight="1" spans="1:12">
      <c r="A79" s="26">
        <v>75</v>
      </c>
      <c r="B79" s="21" t="s">
        <v>91</v>
      </c>
      <c r="C79" s="22" t="s">
        <v>17</v>
      </c>
      <c r="D79" s="23">
        <v>4.49000000000012</v>
      </c>
      <c r="E79" s="24">
        <v>0.0358</v>
      </c>
      <c r="F79" s="20">
        <v>950</v>
      </c>
      <c r="G79" s="20">
        <f t="shared" si="5"/>
        <v>4265.50000000011</v>
      </c>
      <c r="H79" s="25">
        <f t="shared" si="6"/>
        <v>30.5320000000008</v>
      </c>
      <c r="I79" s="25">
        <f t="shared" si="7"/>
        <v>68.6970000000018</v>
      </c>
      <c r="J79" s="25">
        <f t="shared" si="8"/>
        <v>53.4310000000014</v>
      </c>
      <c r="K79" s="31"/>
      <c r="L79" s="31"/>
    </row>
    <row r="80" s="4" customFormat="1" ht="15.75" customHeight="1" spans="1:12">
      <c r="A80" s="26">
        <v>76</v>
      </c>
      <c r="B80" s="21" t="s">
        <v>92</v>
      </c>
      <c r="C80" s="22" t="s">
        <v>17</v>
      </c>
      <c r="D80" s="23">
        <v>5.63</v>
      </c>
      <c r="E80" s="24">
        <v>0.0358</v>
      </c>
      <c r="F80" s="20">
        <v>950</v>
      </c>
      <c r="G80" s="20">
        <f t="shared" si="5"/>
        <v>5348.5</v>
      </c>
      <c r="H80" s="25">
        <f t="shared" si="6"/>
        <v>38.284</v>
      </c>
      <c r="I80" s="25">
        <f t="shared" si="7"/>
        <v>86.139</v>
      </c>
      <c r="J80" s="25">
        <f t="shared" si="8"/>
        <v>66.997</v>
      </c>
      <c r="K80" s="31"/>
      <c r="L80" s="31"/>
    </row>
    <row r="81" s="4" customFormat="1" ht="15.75" customHeight="1" spans="1:12">
      <c r="A81" s="20">
        <v>77</v>
      </c>
      <c r="B81" s="27" t="s">
        <v>93</v>
      </c>
      <c r="C81" s="22" t="s">
        <v>17</v>
      </c>
      <c r="D81" s="28">
        <v>6.48000000000002</v>
      </c>
      <c r="E81" s="24">
        <v>0.0358</v>
      </c>
      <c r="F81" s="20">
        <v>950</v>
      </c>
      <c r="G81" s="20">
        <f t="shared" si="5"/>
        <v>6156.00000000002</v>
      </c>
      <c r="H81" s="25">
        <f t="shared" si="6"/>
        <v>44.0640000000001</v>
      </c>
      <c r="I81" s="25">
        <f t="shared" si="7"/>
        <v>99.1440000000003</v>
      </c>
      <c r="J81" s="25">
        <f t="shared" si="8"/>
        <v>77.1120000000002</v>
      </c>
      <c r="K81" s="31"/>
      <c r="L81" s="31"/>
    </row>
    <row r="82" s="4" customFormat="1" ht="15.75" customHeight="1" spans="1:12">
      <c r="A82" s="26">
        <v>78</v>
      </c>
      <c r="B82" s="21" t="s">
        <v>94</v>
      </c>
      <c r="C82" s="22" t="s">
        <v>17</v>
      </c>
      <c r="D82" s="23">
        <v>3.22000000000003</v>
      </c>
      <c r="E82" s="24">
        <v>0.0358</v>
      </c>
      <c r="F82" s="20">
        <v>950</v>
      </c>
      <c r="G82" s="20">
        <f t="shared" si="5"/>
        <v>3059.00000000003</v>
      </c>
      <c r="H82" s="25">
        <f t="shared" si="6"/>
        <v>21.8960000000002</v>
      </c>
      <c r="I82" s="25">
        <f t="shared" si="7"/>
        <v>49.2660000000005</v>
      </c>
      <c r="J82" s="25">
        <f t="shared" si="8"/>
        <v>38.3180000000004</v>
      </c>
      <c r="K82" s="31"/>
      <c r="L82" s="31"/>
    </row>
    <row r="83" s="4" customFormat="1" ht="15.75" customHeight="1" spans="1:12">
      <c r="A83" s="26">
        <v>79</v>
      </c>
      <c r="B83" s="21" t="s">
        <v>95</v>
      </c>
      <c r="C83" s="22" t="s">
        <v>17</v>
      </c>
      <c r="D83" s="23">
        <v>5.52999999999997</v>
      </c>
      <c r="E83" s="24">
        <v>0.0358</v>
      </c>
      <c r="F83" s="20">
        <v>950</v>
      </c>
      <c r="G83" s="20">
        <f t="shared" si="5"/>
        <v>5253.49999999997</v>
      </c>
      <c r="H83" s="25">
        <f t="shared" si="6"/>
        <v>37.6039999999998</v>
      </c>
      <c r="I83" s="25">
        <f t="shared" si="7"/>
        <v>84.6089999999995</v>
      </c>
      <c r="J83" s="25">
        <f t="shared" si="8"/>
        <v>65.8069999999996</v>
      </c>
      <c r="K83" s="31"/>
      <c r="L83" s="31"/>
    </row>
    <row r="84" s="4" customFormat="1" ht="15.75" customHeight="1" spans="1:12">
      <c r="A84" s="26">
        <v>80</v>
      </c>
      <c r="B84" s="21" t="s">
        <v>96</v>
      </c>
      <c r="C84" s="22" t="s">
        <v>17</v>
      </c>
      <c r="D84" s="23">
        <v>5.50000000000011</v>
      </c>
      <c r="E84" s="24">
        <v>0.0358</v>
      </c>
      <c r="F84" s="20">
        <v>950</v>
      </c>
      <c r="G84" s="20">
        <f t="shared" si="5"/>
        <v>5225.0000000001</v>
      </c>
      <c r="H84" s="25">
        <f t="shared" si="6"/>
        <v>37.4000000000008</v>
      </c>
      <c r="I84" s="25">
        <f t="shared" si="7"/>
        <v>84.1500000000017</v>
      </c>
      <c r="J84" s="25">
        <f t="shared" si="8"/>
        <v>65.4500000000013</v>
      </c>
      <c r="K84" s="31"/>
      <c r="L84" s="31"/>
    </row>
    <row r="85" s="4" customFormat="1" ht="15.75" customHeight="1" spans="1:12">
      <c r="A85" s="20">
        <v>81</v>
      </c>
      <c r="B85" s="21" t="s">
        <v>97</v>
      </c>
      <c r="C85" s="22" t="s">
        <v>17</v>
      </c>
      <c r="D85" s="23">
        <v>4.02999999999986</v>
      </c>
      <c r="E85" s="24">
        <v>0.0358</v>
      </c>
      <c r="F85" s="20">
        <v>950</v>
      </c>
      <c r="G85" s="20">
        <f t="shared" si="5"/>
        <v>3828.49999999987</v>
      </c>
      <c r="H85" s="25">
        <f t="shared" si="6"/>
        <v>27.403999999999</v>
      </c>
      <c r="I85" s="25">
        <f t="shared" si="7"/>
        <v>61.6589999999979</v>
      </c>
      <c r="J85" s="25">
        <f t="shared" si="8"/>
        <v>47.9569999999983</v>
      </c>
      <c r="K85" s="31"/>
      <c r="L85" s="31"/>
    </row>
    <row r="86" s="4" customFormat="1" ht="15.75" customHeight="1" spans="1:12">
      <c r="A86" s="26">
        <v>82</v>
      </c>
      <c r="B86" s="21" t="s">
        <v>98</v>
      </c>
      <c r="C86" s="22" t="s">
        <v>17</v>
      </c>
      <c r="D86" s="23">
        <v>4.23000000000013</v>
      </c>
      <c r="E86" s="24">
        <v>0.0358</v>
      </c>
      <c r="F86" s="20">
        <v>950</v>
      </c>
      <c r="G86" s="20">
        <f t="shared" si="5"/>
        <v>4018.50000000012</v>
      </c>
      <c r="H86" s="25">
        <f t="shared" si="6"/>
        <v>28.7640000000009</v>
      </c>
      <c r="I86" s="25">
        <f t="shared" si="7"/>
        <v>64.719000000002</v>
      </c>
      <c r="J86" s="25">
        <f t="shared" si="8"/>
        <v>50.3370000000015</v>
      </c>
      <c r="K86" s="31"/>
      <c r="L86" s="31"/>
    </row>
    <row r="87" s="4" customFormat="1" ht="15.75" customHeight="1" spans="1:12">
      <c r="A87" s="26">
        <v>83</v>
      </c>
      <c r="B87" s="21" t="s">
        <v>99</v>
      </c>
      <c r="C87" s="22" t="s">
        <v>17</v>
      </c>
      <c r="D87" s="23">
        <v>4.88</v>
      </c>
      <c r="E87" s="24">
        <v>0.0358</v>
      </c>
      <c r="F87" s="20">
        <v>950</v>
      </c>
      <c r="G87" s="20">
        <f t="shared" si="5"/>
        <v>4636</v>
      </c>
      <c r="H87" s="25">
        <f t="shared" si="6"/>
        <v>33.184</v>
      </c>
      <c r="I87" s="25">
        <f t="shared" si="7"/>
        <v>74.664</v>
      </c>
      <c r="J87" s="25">
        <f t="shared" si="8"/>
        <v>58.072</v>
      </c>
      <c r="K87" s="31"/>
      <c r="L87" s="31"/>
    </row>
    <row r="88" s="4" customFormat="1" ht="15.75" customHeight="1" spans="1:12">
      <c r="A88" s="26">
        <v>84</v>
      </c>
      <c r="B88" s="21" t="s">
        <v>100</v>
      </c>
      <c r="C88" s="22" t="s">
        <v>17</v>
      </c>
      <c r="D88" s="23">
        <v>3.29999999999995</v>
      </c>
      <c r="E88" s="24">
        <v>0.0358</v>
      </c>
      <c r="F88" s="20">
        <v>950</v>
      </c>
      <c r="G88" s="20">
        <f t="shared" si="5"/>
        <v>3134.99999999995</v>
      </c>
      <c r="H88" s="25">
        <f t="shared" si="6"/>
        <v>22.4399999999997</v>
      </c>
      <c r="I88" s="25">
        <f t="shared" si="7"/>
        <v>50.4899999999992</v>
      </c>
      <c r="J88" s="25">
        <f t="shared" si="8"/>
        <v>39.2699999999994</v>
      </c>
      <c r="K88" s="31"/>
      <c r="L88" s="31"/>
    </row>
    <row r="89" s="4" customFormat="1" ht="15.75" customHeight="1" spans="1:12">
      <c r="A89" s="20">
        <v>85</v>
      </c>
      <c r="B89" s="21" t="s">
        <v>101</v>
      </c>
      <c r="C89" s="22" t="s">
        <v>17</v>
      </c>
      <c r="D89" s="21">
        <v>2.84999999999991</v>
      </c>
      <c r="E89" s="24">
        <v>0.0358</v>
      </c>
      <c r="F89" s="20">
        <v>950</v>
      </c>
      <c r="G89" s="20">
        <f t="shared" si="5"/>
        <v>2707.49999999991</v>
      </c>
      <c r="H89" s="25">
        <f t="shared" si="6"/>
        <v>19.3799999999994</v>
      </c>
      <c r="I89" s="25">
        <f t="shared" si="7"/>
        <v>43.6049999999986</v>
      </c>
      <c r="J89" s="25">
        <f t="shared" si="8"/>
        <v>33.9149999999989</v>
      </c>
      <c r="K89" s="31"/>
      <c r="L89" s="31"/>
    </row>
    <row r="90" s="4" customFormat="1" ht="15.75" customHeight="1" spans="1:12">
      <c r="A90" s="26">
        <v>86</v>
      </c>
      <c r="B90" s="21" t="s">
        <v>102</v>
      </c>
      <c r="C90" s="22" t="s">
        <v>17</v>
      </c>
      <c r="D90" s="21">
        <v>4.42000000000019</v>
      </c>
      <c r="E90" s="24">
        <v>0.0358</v>
      </c>
      <c r="F90" s="20">
        <v>950</v>
      </c>
      <c r="G90" s="20">
        <f t="shared" si="5"/>
        <v>4199.00000000018</v>
      </c>
      <c r="H90" s="25">
        <f t="shared" si="6"/>
        <v>30.0560000000013</v>
      </c>
      <c r="I90" s="25">
        <f t="shared" si="7"/>
        <v>67.6260000000029</v>
      </c>
      <c r="J90" s="25">
        <f t="shared" si="8"/>
        <v>52.5980000000023</v>
      </c>
      <c r="K90" s="31"/>
      <c r="L90" s="31"/>
    </row>
    <row r="91" s="4" customFormat="1" ht="15.75" customHeight="1" spans="1:12">
      <c r="A91" s="26">
        <v>87</v>
      </c>
      <c r="B91" s="21" t="s">
        <v>103</v>
      </c>
      <c r="C91" s="22" t="s">
        <v>17</v>
      </c>
      <c r="D91" s="23">
        <v>11.4800000000001</v>
      </c>
      <c r="E91" s="24">
        <v>0.0358</v>
      </c>
      <c r="F91" s="20">
        <v>950</v>
      </c>
      <c r="G91" s="20">
        <f t="shared" si="5"/>
        <v>10906.0000000001</v>
      </c>
      <c r="H91" s="25">
        <f t="shared" si="6"/>
        <v>78.0640000000007</v>
      </c>
      <c r="I91" s="25">
        <f t="shared" si="7"/>
        <v>175.644000000002</v>
      </c>
      <c r="J91" s="25">
        <f t="shared" si="8"/>
        <v>136.612000000001</v>
      </c>
      <c r="K91" s="31"/>
      <c r="L91" s="31"/>
    </row>
    <row r="92" s="4" customFormat="1" ht="15.75" customHeight="1" spans="1:12">
      <c r="A92" s="26">
        <v>88</v>
      </c>
      <c r="B92" s="21" t="s">
        <v>104</v>
      </c>
      <c r="C92" s="22" t="s">
        <v>17</v>
      </c>
      <c r="D92" s="23">
        <v>3.94000000000005</v>
      </c>
      <c r="E92" s="24">
        <v>0.0358</v>
      </c>
      <c r="F92" s="20">
        <v>950</v>
      </c>
      <c r="G92" s="20">
        <f t="shared" ref="G92:G155" si="9">D92*F92</f>
        <v>3743.00000000005</v>
      </c>
      <c r="H92" s="25">
        <f t="shared" si="6"/>
        <v>26.7920000000003</v>
      </c>
      <c r="I92" s="25">
        <f t="shared" si="7"/>
        <v>60.2820000000008</v>
      </c>
      <c r="J92" s="25">
        <f t="shared" si="8"/>
        <v>46.8860000000006</v>
      </c>
      <c r="K92" s="31"/>
      <c r="L92" s="31"/>
    </row>
    <row r="93" s="4" customFormat="1" ht="15.75" customHeight="1" spans="1:12">
      <c r="A93" s="20">
        <v>89</v>
      </c>
      <c r="B93" s="21" t="s">
        <v>105</v>
      </c>
      <c r="C93" s="22" t="s">
        <v>17</v>
      </c>
      <c r="D93" s="21">
        <v>3.93999999999994</v>
      </c>
      <c r="E93" s="24">
        <v>0.0358</v>
      </c>
      <c r="F93" s="20">
        <v>950</v>
      </c>
      <c r="G93" s="20">
        <f t="shared" si="9"/>
        <v>3742.99999999994</v>
      </c>
      <c r="H93" s="25">
        <f t="shared" si="6"/>
        <v>26.7919999999996</v>
      </c>
      <c r="I93" s="25">
        <f t="shared" si="7"/>
        <v>60.2819999999991</v>
      </c>
      <c r="J93" s="25">
        <f t="shared" si="8"/>
        <v>46.8859999999993</v>
      </c>
      <c r="K93" s="31"/>
      <c r="L93" s="31"/>
    </row>
    <row r="94" s="4" customFormat="1" ht="15.75" customHeight="1" spans="1:12">
      <c r="A94" s="26">
        <v>90</v>
      </c>
      <c r="B94" s="21" t="s">
        <v>106</v>
      </c>
      <c r="C94" s="22" t="s">
        <v>17</v>
      </c>
      <c r="D94" s="23">
        <v>8.94999999999982</v>
      </c>
      <c r="E94" s="24">
        <v>0.0358</v>
      </c>
      <c r="F94" s="20">
        <v>950</v>
      </c>
      <c r="G94" s="20">
        <f t="shared" si="9"/>
        <v>8502.49999999983</v>
      </c>
      <c r="H94" s="25">
        <f t="shared" si="6"/>
        <v>60.8599999999988</v>
      </c>
      <c r="I94" s="25">
        <f t="shared" si="7"/>
        <v>136.934999999997</v>
      </c>
      <c r="J94" s="25">
        <f t="shared" si="8"/>
        <v>106.504999999998</v>
      </c>
      <c r="K94" s="31"/>
      <c r="L94" s="31"/>
    </row>
    <row r="95" s="4" customFormat="1" ht="15.75" customHeight="1" spans="1:12">
      <c r="A95" s="26">
        <v>91</v>
      </c>
      <c r="B95" s="21" t="s">
        <v>107</v>
      </c>
      <c r="C95" s="22" t="s">
        <v>17</v>
      </c>
      <c r="D95" s="21">
        <v>3.71000000000004</v>
      </c>
      <c r="E95" s="24">
        <v>0.0358</v>
      </c>
      <c r="F95" s="20">
        <v>950</v>
      </c>
      <c r="G95" s="20">
        <f t="shared" si="9"/>
        <v>3524.50000000004</v>
      </c>
      <c r="H95" s="25">
        <f t="shared" si="6"/>
        <v>25.2280000000003</v>
      </c>
      <c r="I95" s="25">
        <f t="shared" si="7"/>
        <v>56.7630000000006</v>
      </c>
      <c r="J95" s="25">
        <f t="shared" si="8"/>
        <v>44.1490000000005</v>
      </c>
      <c r="K95" s="31"/>
      <c r="L95" s="31"/>
    </row>
    <row r="96" s="4" customFormat="1" ht="15.75" customHeight="1" spans="1:12">
      <c r="A96" s="26">
        <v>92</v>
      </c>
      <c r="B96" s="21" t="s">
        <v>108</v>
      </c>
      <c r="C96" s="22" t="s">
        <v>17</v>
      </c>
      <c r="D96" s="23">
        <v>4</v>
      </c>
      <c r="E96" s="24">
        <v>0.0358</v>
      </c>
      <c r="F96" s="20">
        <v>950</v>
      </c>
      <c r="G96" s="20">
        <f t="shared" si="9"/>
        <v>3800</v>
      </c>
      <c r="H96" s="25">
        <f t="shared" si="6"/>
        <v>27.2</v>
      </c>
      <c r="I96" s="25">
        <f t="shared" si="7"/>
        <v>61.2</v>
      </c>
      <c r="J96" s="25">
        <f t="shared" si="8"/>
        <v>47.6</v>
      </c>
      <c r="K96" s="31"/>
      <c r="L96" s="31"/>
    </row>
    <row r="97" s="4" customFormat="1" ht="15.75" customHeight="1" spans="1:12">
      <c r="A97" s="20">
        <v>93</v>
      </c>
      <c r="B97" s="21" t="s">
        <v>109</v>
      </c>
      <c r="C97" s="22" t="s">
        <v>17</v>
      </c>
      <c r="D97" s="21">
        <v>3.70000000000005</v>
      </c>
      <c r="E97" s="24">
        <v>0.0358</v>
      </c>
      <c r="F97" s="20">
        <v>950</v>
      </c>
      <c r="G97" s="20">
        <f t="shared" si="9"/>
        <v>3515.00000000005</v>
      </c>
      <c r="H97" s="25">
        <f t="shared" si="6"/>
        <v>25.1600000000003</v>
      </c>
      <c r="I97" s="25">
        <f t="shared" si="7"/>
        <v>56.6100000000008</v>
      </c>
      <c r="J97" s="25">
        <f t="shared" si="8"/>
        <v>44.0300000000006</v>
      </c>
      <c r="K97" s="31"/>
      <c r="L97" s="31"/>
    </row>
    <row r="98" s="4" customFormat="1" ht="15.75" customHeight="1" spans="1:12">
      <c r="A98" s="26">
        <v>94</v>
      </c>
      <c r="B98" s="21" t="s">
        <v>110</v>
      </c>
      <c r="C98" s="22" t="s">
        <v>17</v>
      </c>
      <c r="D98" s="23">
        <v>2.69999999999993</v>
      </c>
      <c r="E98" s="24">
        <v>0.0358</v>
      </c>
      <c r="F98" s="20">
        <v>950</v>
      </c>
      <c r="G98" s="20">
        <f t="shared" si="9"/>
        <v>2564.99999999993</v>
      </c>
      <c r="H98" s="25">
        <f t="shared" si="6"/>
        <v>18.3599999999995</v>
      </c>
      <c r="I98" s="25">
        <f t="shared" si="7"/>
        <v>41.3099999999989</v>
      </c>
      <c r="J98" s="25">
        <f t="shared" si="8"/>
        <v>32.1299999999992</v>
      </c>
      <c r="K98" s="31"/>
      <c r="L98" s="31"/>
    </row>
    <row r="99" s="4" customFormat="1" ht="15.75" customHeight="1" spans="1:12">
      <c r="A99" s="26">
        <v>95</v>
      </c>
      <c r="B99" s="21" t="s">
        <v>111</v>
      </c>
      <c r="C99" s="22" t="s">
        <v>17</v>
      </c>
      <c r="D99" s="23">
        <v>15</v>
      </c>
      <c r="E99" s="24">
        <v>0.0358</v>
      </c>
      <c r="F99" s="20">
        <v>950</v>
      </c>
      <c r="G99" s="20">
        <f t="shared" si="9"/>
        <v>14250</v>
      </c>
      <c r="H99" s="25">
        <f t="shared" si="6"/>
        <v>102</v>
      </c>
      <c r="I99" s="25">
        <f t="shared" si="7"/>
        <v>229.5</v>
      </c>
      <c r="J99" s="25">
        <f t="shared" si="8"/>
        <v>178.5</v>
      </c>
      <c r="K99" s="31"/>
      <c r="L99" s="31"/>
    </row>
    <row r="100" s="4" customFormat="1" ht="15.75" customHeight="1" spans="1:12">
      <c r="A100" s="26">
        <v>96</v>
      </c>
      <c r="B100" s="21" t="s">
        <v>112</v>
      </c>
      <c r="C100" s="22" t="s">
        <v>17</v>
      </c>
      <c r="D100" s="21">
        <v>3.05999999999995</v>
      </c>
      <c r="E100" s="24">
        <v>0.0358</v>
      </c>
      <c r="F100" s="20">
        <v>950</v>
      </c>
      <c r="G100" s="20">
        <f t="shared" si="9"/>
        <v>2906.99999999995</v>
      </c>
      <c r="H100" s="25">
        <f t="shared" si="6"/>
        <v>20.8079999999997</v>
      </c>
      <c r="I100" s="25">
        <f t="shared" si="7"/>
        <v>46.8179999999992</v>
      </c>
      <c r="J100" s="25">
        <f t="shared" si="8"/>
        <v>36.4139999999994</v>
      </c>
      <c r="K100" s="31"/>
      <c r="L100" s="31"/>
    </row>
    <row r="101" s="4" customFormat="1" ht="15.75" customHeight="1" spans="1:12">
      <c r="A101" s="20">
        <v>97</v>
      </c>
      <c r="B101" s="21" t="s">
        <v>113</v>
      </c>
      <c r="C101" s="22" t="s">
        <v>17</v>
      </c>
      <c r="D101" s="23">
        <v>12.0500000000001</v>
      </c>
      <c r="E101" s="24">
        <v>0.0358</v>
      </c>
      <c r="F101" s="20">
        <v>950</v>
      </c>
      <c r="G101" s="20">
        <f t="shared" si="9"/>
        <v>11447.5000000001</v>
      </c>
      <c r="H101" s="25">
        <f t="shared" si="6"/>
        <v>81.9400000000007</v>
      </c>
      <c r="I101" s="25">
        <f t="shared" si="7"/>
        <v>184.365000000002</v>
      </c>
      <c r="J101" s="25">
        <f t="shared" si="8"/>
        <v>143.395000000001</v>
      </c>
      <c r="K101" s="31"/>
      <c r="L101" s="31"/>
    </row>
    <row r="102" s="4" customFormat="1" ht="15.75" customHeight="1" spans="1:12">
      <c r="A102" s="26">
        <v>98</v>
      </c>
      <c r="B102" s="21" t="s">
        <v>114</v>
      </c>
      <c r="C102" s="22" t="s">
        <v>17</v>
      </c>
      <c r="D102" s="23">
        <v>49.9900000000001</v>
      </c>
      <c r="E102" s="24">
        <v>0.0358</v>
      </c>
      <c r="F102" s="20">
        <v>950</v>
      </c>
      <c r="G102" s="20">
        <f t="shared" si="9"/>
        <v>47490.5000000001</v>
      </c>
      <c r="H102" s="25">
        <f t="shared" si="6"/>
        <v>339.932000000001</v>
      </c>
      <c r="I102" s="25">
        <f t="shared" si="7"/>
        <v>764.847000000002</v>
      </c>
      <c r="J102" s="25">
        <f t="shared" si="8"/>
        <v>594.881000000001</v>
      </c>
      <c r="K102" s="31"/>
      <c r="L102" s="31"/>
    </row>
    <row r="103" s="4" customFormat="1" ht="15.75" customHeight="1" spans="1:12">
      <c r="A103" s="26">
        <v>99</v>
      </c>
      <c r="B103" s="21" t="s">
        <v>115</v>
      </c>
      <c r="C103" s="22" t="s">
        <v>17</v>
      </c>
      <c r="D103" s="23">
        <v>3.23000000000002</v>
      </c>
      <c r="E103" s="24">
        <v>0.0358</v>
      </c>
      <c r="F103" s="20">
        <v>950</v>
      </c>
      <c r="G103" s="20">
        <f t="shared" si="9"/>
        <v>3068.50000000002</v>
      </c>
      <c r="H103" s="25">
        <f t="shared" si="6"/>
        <v>21.9640000000001</v>
      </c>
      <c r="I103" s="25">
        <f t="shared" si="7"/>
        <v>49.4190000000003</v>
      </c>
      <c r="J103" s="25">
        <f t="shared" si="8"/>
        <v>38.4370000000002</v>
      </c>
      <c r="K103" s="31"/>
      <c r="L103" s="31"/>
    </row>
    <row r="104" s="4" customFormat="1" ht="15.75" customHeight="1" spans="1:12">
      <c r="A104" s="26">
        <v>100</v>
      </c>
      <c r="B104" s="21" t="s">
        <v>116</v>
      </c>
      <c r="C104" s="22" t="s">
        <v>17</v>
      </c>
      <c r="D104" s="21">
        <v>2.13999999999999</v>
      </c>
      <c r="E104" s="24">
        <v>0.0358</v>
      </c>
      <c r="F104" s="20">
        <v>950</v>
      </c>
      <c r="G104" s="20">
        <f t="shared" si="9"/>
        <v>2032.99999999999</v>
      </c>
      <c r="H104" s="25">
        <f t="shared" si="6"/>
        <v>14.5519999999999</v>
      </c>
      <c r="I104" s="25">
        <f t="shared" si="7"/>
        <v>32.7419999999998</v>
      </c>
      <c r="J104" s="25">
        <f t="shared" si="8"/>
        <v>25.4659999999999</v>
      </c>
      <c r="K104" s="31"/>
      <c r="L104" s="31"/>
    </row>
    <row r="105" s="4" customFormat="1" ht="15.75" customHeight="1" spans="1:12">
      <c r="A105" s="20">
        <v>101</v>
      </c>
      <c r="B105" s="21" t="s">
        <v>117</v>
      </c>
      <c r="C105" s="22" t="s">
        <v>17</v>
      </c>
      <c r="D105" s="23">
        <v>8</v>
      </c>
      <c r="E105" s="24">
        <v>0.0358</v>
      </c>
      <c r="F105" s="20">
        <v>950</v>
      </c>
      <c r="G105" s="20">
        <f t="shared" si="9"/>
        <v>7600</v>
      </c>
      <c r="H105" s="25">
        <f t="shared" si="6"/>
        <v>54.4</v>
      </c>
      <c r="I105" s="25">
        <f t="shared" si="7"/>
        <v>122.4</v>
      </c>
      <c r="J105" s="25">
        <f t="shared" si="8"/>
        <v>95.2</v>
      </c>
      <c r="K105" s="31"/>
      <c r="L105" s="31"/>
    </row>
    <row r="106" s="4" customFormat="1" ht="15.75" customHeight="1" spans="1:12">
      <c r="A106" s="26">
        <v>102</v>
      </c>
      <c r="B106" s="21" t="s">
        <v>118</v>
      </c>
      <c r="C106" s="22" t="s">
        <v>17</v>
      </c>
      <c r="D106" s="23">
        <v>3.92999999999995</v>
      </c>
      <c r="E106" s="24">
        <v>0.0358</v>
      </c>
      <c r="F106" s="20">
        <v>950</v>
      </c>
      <c r="G106" s="20">
        <f t="shared" si="9"/>
        <v>3733.49999999995</v>
      </c>
      <c r="H106" s="25">
        <f t="shared" si="6"/>
        <v>26.7239999999997</v>
      </c>
      <c r="I106" s="25">
        <f t="shared" si="7"/>
        <v>60.1289999999992</v>
      </c>
      <c r="J106" s="25">
        <f t="shared" si="8"/>
        <v>46.7669999999994</v>
      </c>
      <c r="K106" s="31"/>
      <c r="L106" s="31"/>
    </row>
    <row r="107" s="4" customFormat="1" ht="15.75" customHeight="1" spans="1:12">
      <c r="A107" s="26">
        <v>103</v>
      </c>
      <c r="B107" s="21" t="s">
        <v>119</v>
      </c>
      <c r="C107" s="22" t="s">
        <v>17</v>
      </c>
      <c r="D107" s="23">
        <v>6.62</v>
      </c>
      <c r="E107" s="24">
        <v>0.0358</v>
      </c>
      <c r="F107" s="20">
        <v>950</v>
      </c>
      <c r="G107" s="20">
        <f t="shared" si="9"/>
        <v>6289</v>
      </c>
      <c r="H107" s="25">
        <f t="shared" si="6"/>
        <v>45.016</v>
      </c>
      <c r="I107" s="25">
        <f t="shared" si="7"/>
        <v>101.286</v>
      </c>
      <c r="J107" s="25">
        <f t="shared" si="8"/>
        <v>78.778</v>
      </c>
      <c r="K107" s="31"/>
      <c r="L107" s="31"/>
    </row>
    <row r="108" s="4" customFormat="1" ht="15.75" customHeight="1" spans="1:12">
      <c r="A108" s="26">
        <v>104</v>
      </c>
      <c r="B108" s="21" t="s">
        <v>120</v>
      </c>
      <c r="C108" s="22" t="s">
        <v>17</v>
      </c>
      <c r="D108" s="21">
        <v>1.52999999999997</v>
      </c>
      <c r="E108" s="24">
        <v>0.0358</v>
      </c>
      <c r="F108" s="20">
        <v>950</v>
      </c>
      <c r="G108" s="20">
        <f t="shared" si="9"/>
        <v>1453.49999999997</v>
      </c>
      <c r="H108" s="25">
        <f t="shared" si="6"/>
        <v>10.4039999999998</v>
      </c>
      <c r="I108" s="25">
        <f t="shared" si="7"/>
        <v>23.4089999999995</v>
      </c>
      <c r="J108" s="25">
        <f t="shared" si="8"/>
        <v>18.2069999999996</v>
      </c>
      <c r="K108" s="31"/>
      <c r="L108" s="31"/>
    </row>
    <row r="109" s="4" customFormat="1" ht="15.75" customHeight="1" spans="1:12">
      <c r="A109" s="20">
        <v>105</v>
      </c>
      <c r="B109" s="21" t="s">
        <v>121</v>
      </c>
      <c r="C109" s="22" t="s">
        <v>17</v>
      </c>
      <c r="D109" s="21">
        <v>3.21999999999991</v>
      </c>
      <c r="E109" s="24">
        <v>0.0358</v>
      </c>
      <c r="F109" s="20">
        <v>950</v>
      </c>
      <c r="G109" s="20">
        <f t="shared" si="9"/>
        <v>3058.99999999991</v>
      </c>
      <c r="H109" s="25">
        <f t="shared" si="6"/>
        <v>21.8959999999994</v>
      </c>
      <c r="I109" s="25">
        <f t="shared" si="7"/>
        <v>49.2659999999986</v>
      </c>
      <c r="J109" s="25">
        <f t="shared" si="8"/>
        <v>38.3179999999989</v>
      </c>
      <c r="K109" s="31"/>
      <c r="L109" s="31"/>
    </row>
    <row r="110" s="4" customFormat="1" ht="15.75" customHeight="1" spans="1:12">
      <c r="A110" s="26">
        <v>106</v>
      </c>
      <c r="B110" s="21" t="s">
        <v>122</v>
      </c>
      <c r="C110" s="22" t="s">
        <v>17</v>
      </c>
      <c r="D110" s="21">
        <v>2.86999999999989</v>
      </c>
      <c r="E110" s="24">
        <v>0.0358</v>
      </c>
      <c r="F110" s="20">
        <v>950</v>
      </c>
      <c r="G110" s="20">
        <f t="shared" si="9"/>
        <v>2726.4999999999</v>
      </c>
      <c r="H110" s="25">
        <f t="shared" si="6"/>
        <v>19.5159999999993</v>
      </c>
      <c r="I110" s="25">
        <f t="shared" si="7"/>
        <v>43.9109999999983</v>
      </c>
      <c r="J110" s="25">
        <f t="shared" si="8"/>
        <v>34.1529999999987</v>
      </c>
      <c r="K110" s="31"/>
      <c r="L110" s="31"/>
    </row>
    <row r="111" s="4" customFormat="1" ht="15.75" customHeight="1" spans="1:12">
      <c r="A111" s="26">
        <v>107</v>
      </c>
      <c r="B111" s="21" t="s">
        <v>123</v>
      </c>
      <c r="C111" s="22" t="s">
        <v>17</v>
      </c>
      <c r="D111" s="23">
        <v>8.0300000000002</v>
      </c>
      <c r="E111" s="24">
        <v>0.0358</v>
      </c>
      <c r="F111" s="20">
        <v>950</v>
      </c>
      <c r="G111" s="20">
        <f t="shared" si="9"/>
        <v>7628.50000000019</v>
      </c>
      <c r="H111" s="25">
        <f t="shared" si="6"/>
        <v>54.6040000000014</v>
      </c>
      <c r="I111" s="25">
        <f t="shared" si="7"/>
        <v>122.859000000003</v>
      </c>
      <c r="J111" s="25">
        <f t="shared" si="8"/>
        <v>95.5570000000024</v>
      </c>
      <c r="K111" s="31"/>
      <c r="L111" s="31"/>
    </row>
    <row r="112" s="4" customFormat="1" ht="15.75" customHeight="1" spans="1:12">
      <c r="A112" s="26">
        <v>108</v>
      </c>
      <c r="B112" s="21" t="s">
        <v>124</v>
      </c>
      <c r="C112" s="22" t="s">
        <v>17</v>
      </c>
      <c r="D112" s="23">
        <v>29.4499999999999</v>
      </c>
      <c r="E112" s="24">
        <v>0.0358</v>
      </c>
      <c r="F112" s="20">
        <v>950</v>
      </c>
      <c r="G112" s="20">
        <f t="shared" si="9"/>
        <v>27977.4999999999</v>
      </c>
      <c r="H112" s="25">
        <f t="shared" si="6"/>
        <v>200.259999999999</v>
      </c>
      <c r="I112" s="25">
        <f t="shared" si="7"/>
        <v>450.584999999998</v>
      </c>
      <c r="J112" s="25">
        <f t="shared" si="8"/>
        <v>350.454999999999</v>
      </c>
      <c r="K112" s="31"/>
      <c r="L112" s="31"/>
    </row>
    <row r="113" s="4" customFormat="1" ht="15.75" customHeight="1" spans="1:12">
      <c r="A113" s="20">
        <v>109</v>
      </c>
      <c r="B113" s="21" t="s">
        <v>125</v>
      </c>
      <c r="C113" s="22" t="s">
        <v>17</v>
      </c>
      <c r="D113" s="21">
        <v>2</v>
      </c>
      <c r="E113" s="24">
        <v>0.0358</v>
      </c>
      <c r="F113" s="20">
        <v>950</v>
      </c>
      <c r="G113" s="20">
        <f t="shared" si="9"/>
        <v>1900</v>
      </c>
      <c r="H113" s="25">
        <f t="shared" si="6"/>
        <v>13.6</v>
      </c>
      <c r="I113" s="25">
        <f t="shared" si="7"/>
        <v>30.6</v>
      </c>
      <c r="J113" s="25">
        <f t="shared" si="8"/>
        <v>23.8</v>
      </c>
      <c r="K113" s="31"/>
      <c r="L113" s="31"/>
    </row>
    <row r="114" s="4" customFormat="1" ht="15.75" customHeight="1" spans="1:12">
      <c r="A114" s="26">
        <v>110</v>
      </c>
      <c r="B114" s="21" t="s">
        <v>126</v>
      </c>
      <c r="C114" s="22" t="s">
        <v>17</v>
      </c>
      <c r="D114" s="21">
        <v>2.64999999999998</v>
      </c>
      <c r="E114" s="24">
        <v>0.0358</v>
      </c>
      <c r="F114" s="20">
        <v>950</v>
      </c>
      <c r="G114" s="20">
        <f t="shared" si="9"/>
        <v>2517.49999999998</v>
      </c>
      <c r="H114" s="25">
        <f t="shared" si="6"/>
        <v>18.0199999999999</v>
      </c>
      <c r="I114" s="25">
        <f t="shared" si="7"/>
        <v>40.5449999999997</v>
      </c>
      <c r="J114" s="25">
        <f t="shared" si="8"/>
        <v>31.5349999999998</v>
      </c>
      <c r="K114" s="31"/>
      <c r="L114" s="31"/>
    </row>
    <row r="115" s="4" customFormat="1" ht="15.75" customHeight="1" spans="1:12">
      <c r="A115" s="26">
        <v>111</v>
      </c>
      <c r="B115" s="21" t="s">
        <v>127</v>
      </c>
      <c r="C115" s="22" t="s">
        <v>17</v>
      </c>
      <c r="D115" s="23">
        <v>5.85000000000002</v>
      </c>
      <c r="E115" s="24">
        <v>0.0358</v>
      </c>
      <c r="F115" s="20">
        <v>950</v>
      </c>
      <c r="G115" s="20">
        <f t="shared" si="9"/>
        <v>5557.50000000002</v>
      </c>
      <c r="H115" s="25">
        <f t="shared" si="6"/>
        <v>39.7800000000001</v>
      </c>
      <c r="I115" s="25">
        <f t="shared" si="7"/>
        <v>89.5050000000003</v>
      </c>
      <c r="J115" s="25">
        <f t="shared" si="8"/>
        <v>69.6150000000002</v>
      </c>
      <c r="K115" s="31"/>
      <c r="L115" s="31"/>
    </row>
    <row r="116" s="4" customFormat="1" ht="15.75" customHeight="1" spans="1:12">
      <c r="A116" s="26">
        <v>112</v>
      </c>
      <c r="B116" s="21" t="s">
        <v>128</v>
      </c>
      <c r="C116" s="22" t="s">
        <v>17</v>
      </c>
      <c r="D116" s="21">
        <v>5.27999999999997</v>
      </c>
      <c r="E116" s="24">
        <v>0.0358</v>
      </c>
      <c r="F116" s="20">
        <v>950</v>
      </c>
      <c r="G116" s="20">
        <f t="shared" si="9"/>
        <v>5015.99999999997</v>
      </c>
      <c r="H116" s="25">
        <f t="shared" si="6"/>
        <v>35.9039999999998</v>
      </c>
      <c r="I116" s="25">
        <f t="shared" si="7"/>
        <v>80.7839999999996</v>
      </c>
      <c r="J116" s="25">
        <f t="shared" si="8"/>
        <v>62.8319999999996</v>
      </c>
      <c r="K116" s="31"/>
      <c r="L116" s="31"/>
    </row>
    <row r="117" s="4" customFormat="1" ht="15.75" customHeight="1" spans="1:12">
      <c r="A117" s="20">
        <v>113</v>
      </c>
      <c r="B117" s="21" t="s">
        <v>129</v>
      </c>
      <c r="C117" s="22" t="s">
        <v>17</v>
      </c>
      <c r="D117" s="23">
        <v>4.49000000000001</v>
      </c>
      <c r="E117" s="24">
        <v>0.0358</v>
      </c>
      <c r="F117" s="20">
        <v>950</v>
      </c>
      <c r="G117" s="20">
        <f t="shared" si="9"/>
        <v>4265.50000000001</v>
      </c>
      <c r="H117" s="25">
        <f t="shared" si="6"/>
        <v>30.5320000000001</v>
      </c>
      <c r="I117" s="25">
        <f t="shared" si="7"/>
        <v>68.6970000000002</v>
      </c>
      <c r="J117" s="25">
        <f t="shared" si="8"/>
        <v>53.4310000000001</v>
      </c>
      <c r="K117" s="31"/>
      <c r="L117" s="31"/>
    </row>
    <row r="118" s="4" customFormat="1" ht="15.75" customHeight="1" spans="1:12">
      <c r="A118" s="26">
        <v>114</v>
      </c>
      <c r="B118" s="21" t="s">
        <v>130</v>
      </c>
      <c r="C118" s="22" t="s">
        <v>17</v>
      </c>
      <c r="D118" s="23">
        <v>9.20000000000005</v>
      </c>
      <c r="E118" s="24">
        <v>0.0358</v>
      </c>
      <c r="F118" s="20">
        <v>950</v>
      </c>
      <c r="G118" s="20">
        <f t="shared" si="9"/>
        <v>8740.00000000005</v>
      </c>
      <c r="H118" s="25">
        <f t="shared" si="6"/>
        <v>62.5600000000003</v>
      </c>
      <c r="I118" s="25">
        <f t="shared" si="7"/>
        <v>140.760000000001</v>
      </c>
      <c r="J118" s="25">
        <f t="shared" si="8"/>
        <v>109.480000000001</v>
      </c>
      <c r="K118" s="31"/>
      <c r="L118" s="31"/>
    </row>
    <row r="119" s="4" customFormat="1" ht="15.75" customHeight="1" spans="1:12">
      <c r="A119" s="26">
        <v>115</v>
      </c>
      <c r="B119" s="21" t="s">
        <v>131</v>
      </c>
      <c r="C119" s="22" t="s">
        <v>17</v>
      </c>
      <c r="D119" s="23">
        <v>11.61</v>
      </c>
      <c r="E119" s="24">
        <v>0.0358</v>
      </c>
      <c r="F119" s="20">
        <v>950</v>
      </c>
      <c r="G119" s="20">
        <f t="shared" si="9"/>
        <v>11029.5</v>
      </c>
      <c r="H119" s="25">
        <f t="shared" si="6"/>
        <v>78.948</v>
      </c>
      <c r="I119" s="25">
        <f t="shared" si="7"/>
        <v>177.633</v>
      </c>
      <c r="J119" s="25">
        <f t="shared" si="8"/>
        <v>138.159</v>
      </c>
      <c r="K119" s="31"/>
      <c r="L119" s="31"/>
    </row>
    <row r="120" s="4" customFormat="1" ht="15.75" customHeight="1" spans="1:12">
      <c r="A120" s="26">
        <v>116</v>
      </c>
      <c r="B120" s="21" t="s">
        <v>132</v>
      </c>
      <c r="C120" s="22" t="s">
        <v>17</v>
      </c>
      <c r="D120" s="21">
        <v>1.99999999999994</v>
      </c>
      <c r="E120" s="24">
        <v>0.0358</v>
      </c>
      <c r="F120" s="20">
        <v>950</v>
      </c>
      <c r="G120" s="20">
        <f t="shared" si="9"/>
        <v>1899.99999999994</v>
      </c>
      <c r="H120" s="25">
        <f t="shared" si="6"/>
        <v>13.5999999999996</v>
      </c>
      <c r="I120" s="25">
        <f t="shared" si="7"/>
        <v>30.5999999999991</v>
      </c>
      <c r="J120" s="25">
        <f t="shared" si="8"/>
        <v>23.7999999999993</v>
      </c>
      <c r="K120" s="31"/>
      <c r="L120" s="31"/>
    </row>
    <row r="121" s="4" customFormat="1" ht="15.75" customHeight="1" spans="1:12">
      <c r="A121" s="20">
        <v>117</v>
      </c>
      <c r="B121" s="21" t="s">
        <v>133</v>
      </c>
      <c r="C121" s="22" t="s">
        <v>17</v>
      </c>
      <c r="D121" s="23">
        <v>10.58</v>
      </c>
      <c r="E121" s="24">
        <v>0.0358</v>
      </c>
      <c r="F121" s="20">
        <v>950</v>
      </c>
      <c r="G121" s="20">
        <f t="shared" si="9"/>
        <v>10051</v>
      </c>
      <c r="H121" s="25">
        <f t="shared" si="6"/>
        <v>71.944</v>
      </c>
      <c r="I121" s="25">
        <f t="shared" si="7"/>
        <v>161.874</v>
      </c>
      <c r="J121" s="25">
        <f t="shared" si="8"/>
        <v>125.902</v>
      </c>
      <c r="K121" s="31"/>
      <c r="L121" s="31"/>
    </row>
    <row r="122" s="4" customFormat="1" ht="15.75" customHeight="1" spans="1:12">
      <c r="A122" s="26">
        <v>118</v>
      </c>
      <c r="B122" s="21" t="s">
        <v>134</v>
      </c>
      <c r="C122" s="22" t="s">
        <v>17</v>
      </c>
      <c r="D122" s="21">
        <v>3.06</v>
      </c>
      <c r="E122" s="24">
        <v>0.0358</v>
      </c>
      <c r="F122" s="20">
        <v>950</v>
      </c>
      <c r="G122" s="20">
        <f t="shared" si="9"/>
        <v>2907</v>
      </c>
      <c r="H122" s="25">
        <f t="shared" si="6"/>
        <v>20.808</v>
      </c>
      <c r="I122" s="25">
        <f t="shared" si="7"/>
        <v>46.818</v>
      </c>
      <c r="J122" s="25">
        <f t="shared" si="8"/>
        <v>36.414</v>
      </c>
      <c r="K122" s="31"/>
      <c r="L122" s="31"/>
    </row>
    <row r="123" s="4" customFormat="1" ht="15.75" customHeight="1" spans="1:12">
      <c r="A123" s="26">
        <v>119</v>
      </c>
      <c r="B123" s="21" t="s">
        <v>135</v>
      </c>
      <c r="C123" s="22" t="s">
        <v>17</v>
      </c>
      <c r="D123" s="23">
        <v>2.94</v>
      </c>
      <c r="E123" s="24">
        <v>0.0358</v>
      </c>
      <c r="F123" s="20">
        <v>950</v>
      </c>
      <c r="G123" s="20">
        <f t="shared" si="9"/>
        <v>2793</v>
      </c>
      <c r="H123" s="25">
        <f t="shared" si="6"/>
        <v>19.992</v>
      </c>
      <c r="I123" s="25">
        <f t="shared" si="7"/>
        <v>44.982</v>
      </c>
      <c r="J123" s="25">
        <f t="shared" si="8"/>
        <v>34.986</v>
      </c>
      <c r="K123" s="31"/>
      <c r="L123" s="31"/>
    </row>
    <row r="124" s="4" customFormat="1" ht="15.75" customHeight="1" spans="1:12">
      <c r="A124" s="26">
        <v>120</v>
      </c>
      <c r="B124" s="21" t="s">
        <v>136</v>
      </c>
      <c r="C124" s="22" t="s">
        <v>17</v>
      </c>
      <c r="D124" s="21">
        <v>8</v>
      </c>
      <c r="E124" s="24">
        <v>0.0358</v>
      </c>
      <c r="F124" s="20">
        <v>950</v>
      </c>
      <c r="G124" s="20">
        <f t="shared" si="9"/>
        <v>7600</v>
      </c>
      <c r="H124" s="25">
        <f t="shared" si="6"/>
        <v>54.4</v>
      </c>
      <c r="I124" s="25">
        <f t="shared" si="7"/>
        <v>122.4</v>
      </c>
      <c r="J124" s="25">
        <f t="shared" si="8"/>
        <v>95.2</v>
      </c>
      <c r="K124" s="31"/>
      <c r="L124" s="31"/>
    </row>
    <row r="125" s="4" customFormat="1" ht="15.75" customHeight="1" spans="1:12">
      <c r="A125" s="20">
        <v>121</v>
      </c>
      <c r="B125" s="21" t="s">
        <v>137</v>
      </c>
      <c r="C125" s="22" t="s">
        <v>17</v>
      </c>
      <c r="D125" s="21">
        <v>5.16999999999996</v>
      </c>
      <c r="E125" s="24">
        <v>0.0358</v>
      </c>
      <c r="F125" s="20">
        <v>950</v>
      </c>
      <c r="G125" s="20">
        <f t="shared" si="9"/>
        <v>4911.49999999996</v>
      </c>
      <c r="H125" s="25">
        <f t="shared" si="6"/>
        <v>35.1559999999997</v>
      </c>
      <c r="I125" s="25">
        <f t="shared" si="7"/>
        <v>79.1009999999994</v>
      </c>
      <c r="J125" s="25">
        <f t="shared" si="8"/>
        <v>61.5229999999995</v>
      </c>
      <c r="K125" s="31"/>
      <c r="L125" s="31"/>
    </row>
    <row r="126" s="4" customFormat="1" ht="15.75" customHeight="1" spans="1:12">
      <c r="A126" s="26">
        <v>122</v>
      </c>
      <c r="B126" s="21" t="s">
        <v>138</v>
      </c>
      <c r="C126" s="22" t="s">
        <v>17</v>
      </c>
      <c r="D126" s="23">
        <v>7.08000000000004</v>
      </c>
      <c r="E126" s="24">
        <v>0.0358</v>
      </c>
      <c r="F126" s="20">
        <v>950</v>
      </c>
      <c r="G126" s="20">
        <f t="shared" si="9"/>
        <v>6726.00000000004</v>
      </c>
      <c r="H126" s="25">
        <f t="shared" si="6"/>
        <v>48.1440000000003</v>
      </c>
      <c r="I126" s="25">
        <f t="shared" si="7"/>
        <v>108.324000000001</v>
      </c>
      <c r="J126" s="25">
        <f t="shared" si="8"/>
        <v>84.2520000000005</v>
      </c>
      <c r="K126" s="31"/>
      <c r="L126" s="31"/>
    </row>
    <row r="127" s="4" customFormat="1" ht="15.75" customHeight="1" spans="1:12">
      <c r="A127" s="26">
        <v>123</v>
      </c>
      <c r="B127" s="21" t="s">
        <v>139</v>
      </c>
      <c r="C127" s="22" t="s">
        <v>17</v>
      </c>
      <c r="D127" s="23">
        <v>7.46000000000004</v>
      </c>
      <c r="E127" s="24">
        <v>0.0358</v>
      </c>
      <c r="F127" s="20">
        <v>950</v>
      </c>
      <c r="G127" s="20">
        <f t="shared" si="9"/>
        <v>7087.00000000004</v>
      </c>
      <c r="H127" s="25">
        <f t="shared" si="6"/>
        <v>50.7280000000003</v>
      </c>
      <c r="I127" s="25">
        <f t="shared" si="7"/>
        <v>114.138000000001</v>
      </c>
      <c r="J127" s="25">
        <f t="shared" si="8"/>
        <v>88.7740000000005</v>
      </c>
      <c r="K127" s="31"/>
      <c r="L127" s="31"/>
    </row>
    <row r="128" s="4" customFormat="1" ht="15.75" customHeight="1" spans="1:12">
      <c r="A128" s="26">
        <v>124</v>
      </c>
      <c r="B128" s="21" t="s">
        <v>140</v>
      </c>
      <c r="C128" s="22" t="s">
        <v>17</v>
      </c>
      <c r="D128" s="23">
        <v>6.22999999999996</v>
      </c>
      <c r="E128" s="24">
        <v>0.0358</v>
      </c>
      <c r="F128" s="20">
        <v>950</v>
      </c>
      <c r="G128" s="20">
        <f t="shared" si="9"/>
        <v>5918.49999999996</v>
      </c>
      <c r="H128" s="25">
        <f t="shared" si="6"/>
        <v>42.3639999999997</v>
      </c>
      <c r="I128" s="25">
        <f t="shared" si="7"/>
        <v>95.3189999999994</v>
      </c>
      <c r="J128" s="25">
        <f t="shared" si="8"/>
        <v>74.1369999999995</v>
      </c>
      <c r="K128" s="31"/>
      <c r="L128" s="31"/>
    </row>
    <row r="129" s="4" customFormat="1" ht="15.75" customHeight="1" spans="1:12">
      <c r="A129" s="20">
        <v>125</v>
      </c>
      <c r="B129" s="21" t="s">
        <v>141</v>
      </c>
      <c r="C129" s="22" t="s">
        <v>17</v>
      </c>
      <c r="D129" s="23">
        <v>5.86000000000001</v>
      </c>
      <c r="E129" s="24">
        <v>0.0358</v>
      </c>
      <c r="F129" s="20">
        <v>950</v>
      </c>
      <c r="G129" s="20">
        <f t="shared" si="9"/>
        <v>5567.00000000001</v>
      </c>
      <c r="H129" s="25">
        <f t="shared" si="6"/>
        <v>39.8480000000001</v>
      </c>
      <c r="I129" s="25">
        <f t="shared" si="7"/>
        <v>89.6580000000002</v>
      </c>
      <c r="J129" s="25">
        <f t="shared" si="8"/>
        <v>69.7340000000001</v>
      </c>
      <c r="K129" s="31"/>
      <c r="L129" s="31"/>
    </row>
    <row r="130" s="4" customFormat="1" ht="15.75" customHeight="1" spans="1:12">
      <c r="A130" s="26">
        <v>126</v>
      </c>
      <c r="B130" s="21" t="s">
        <v>142</v>
      </c>
      <c r="C130" s="22" t="s">
        <v>17</v>
      </c>
      <c r="D130" s="23">
        <v>9.30000000000001</v>
      </c>
      <c r="E130" s="24">
        <v>0.0358</v>
      </c>
      <c r="F130" s="20">
        <v>950</v>
      </c>
      <c r="G130" s="20">
        <f t="shared" si="9"/>
        <v>8835.00000000001</v>
      </c>
      <c r="H130" s="25">
        <f t="shared" si="6"/>
        <v>63.2400000000001</v>
      </c>
      <c r="I130" s="25">
        <f t="shared" si="7"/>
        <v>142.29</v>
      </c>
      <c r="J130" s="25">
        <f t="shared" si="8"/>
        <v>110.67</v>
      </c>
      <c r="K130" s="31"/>
      <c r="L130" s="31"/>
    </row>
    <row r="131" s="4" customFormat="1" ht="15.75" customHeight="1" spans="1:12">
      <c r="A131" s="26">
        <v>127</v>
      </c>
      <c r="B131" s="21" t="s">
        <v>143</v>
      </c>
      <c r="C131" s="22" t="s">
        <v>17</v>
      </c>
      <c r="D131" s="23">
        <v>6.59999999999997</v>
      </c>
      <c r="E131" s="24">
        <v>0.0358</v>
      </c>
      <c r="F131" s="20">
        <v>950</v>
      </c>
      <c r="G131" s="20">
        <f t="shared" si="9"/>
        <v>6269.99999999997</v>
      </c>
      <c r="H131" s="25">
        <f t="shared" si="6"/>
        <v>44.8799999999998</v>
      </c>
      <c r="I131" s="25">
        <f t="shared" si="7"/>
        <v>100.98</v>
      </c>
      <c r="J131" s="25">
        <f t="shared" si="8"/>
        <v>78.5399999999996</v>
      </c>
      <c r="K131" s="31"/>
      <c r="L131" s="31"/>
    </row>
    <row r="132" s="4" customFormat="1" ht="15.75" customHeight="1" spans="1:12">
      <c r="A132" s="26">
        <v>128</v>
      </c>
      <c r="B132" s="21" t="s">
        <v>144</v>
      </c>
      <c r="C132" s="22" t="s">
        <v>17</v>
      </c>
      <c r="D132" s="23">
        <v>45.55</v>
      </c>
      <c r="E132" s="24">
        <v>0.0358</v>
      </c>
      <c r="F132" s="20">
        <v>950</v>
      </c>
      <c r="G132" s="20">
        <f t="shared" si="9"/>
        <v>43272.5</v>
      </c>
      <c r="H132" s="25">
        <f t="shared" si="6"/>
        <v>309.74</v>
      </c>
      <c r="I132" s="25">
        <f t="shared" si="7"/>
        <v>696.915</v>
      </c>
      <c r="J132" s="25">
        <f t="shared" si="8"/>
        <v>542.045</v>
      </c>
      <c r="K132" s="31"/>
      <c r="L132" s="31"/>
    </row>
    <row r="133" s="4" customFormat="1" ht="15.75" customHeight="1" spans="1:12">
      <c r="A133" s="20">
        <v>129</v>
      </c>
      <c r="B133" s="21" t="s">
        <v>145</v>
      </c>
      <c r="C133" s="22" t="s">
        <v>17</v>
      </c>
      <c r="D133" s="23">
        <v>5.48999999999995</v>
      </c>
      <c r="E133" s="24">
        <v>0.0358</v>
      </c>
      <c r="F133" s="20">
        <v>950</v>
      </c>
      <c r="G133" s="20">
        <f t="shared" si="9"/>
        <v>5215.49999999995</v>
      </c>
      <c r="H133" s="25">
        <f t="shared" si="6"/>
        <v>37.3319999999997</v>
      </c>
      <c r="I133" s="25">
        <f t="shared" si="7"/>
        <v>83.9969999999992</v>
      </c>
      <c r="J133" s="25">
        <f t="shared" si="8"/>
        <v>65.3309999999994</v>
      </c>
      <c r="K133" s="31"/>
      <c r="L133" s="31"/>
    </row>
    <row r="134" s="4" customFormat="1" ht="15.75" customHeight="1" spans="1:12">
      <c r="A134" s="26">
        <v>130</v>
      </c>
      <c r="B134" s="21" t="s">
        <v>146</v>
      </c>
      <c r="C134" s="22" t="s">
        <v>17</v>
      </c>
      <c r="D134" s="23">
        <v>12.14</v>
      </c>
      <c r="E134" s="24">
        <v>0.0358</v>
      </c>
      <c r="F134" s="20">
        <v>950</v>
      </c>
      <c r="G134" s="20">
        <f t="shared" si="9"/>
        <v>11533</v>
      </c>
      <c r="H134" s="25">
        <f t="shared" si="6"/>
        <v>82.552</v>
      </c>
      <c r="I134" s="25">
        <f t="shared" si="7"/>
        <v>185.742</v>
      </c>
      <c r="J134" s="25">
        <f t="shared" si="8"/>
        <v>144.466</v>
      </c>
      <c r="K134" s="31"/>
      <c r="L134" s="31"/>
    </row>
    <row r="135" s="4" customFormat="1" ht="15.75" customHeight="1" spans="1:12">
      <c r="A135" s="26">
        <v>131</v>
      </c>
      <c r="B135" s="21" t="s">
        <v>147</v>
      </c>
      <c r="C135" s="22" t="s">
        <v>17</v>
      </c>
      <c r="D135" s="23">
        <v>13.99</v>
      </c>
      <c r="E135" s="24">
        <v>0.0358</v>
      </c>
      <c r="F135" s="20">
        <v>950</v>
      </c>
      <c r="G135" s="20">
        <f t="shared" si="9"/>
        <v>13290.5</v>
      </c>
      <c r="H135" s="25">
        <f t="shared" ref="H135:H198" si="10">D135*34*0.2</f>
        <v>95.132</v>
      </c>
      <c r="I135" s="25">
        <f t="shared" ref="I135:I198" si="11">D135*34*0.45</f>
        <v>214.047</v>
      </c>
      <c r="J135" s="25">
        <f t="shared" ref="J135:J198" si="12">D135*34*0.35</f>
        <v>166.481</v>
      </c>
      <c r="K135" s="31"/>
      <c r="L135" s="31"/>
    </row>
    <row r="136" s="4" customFormat="1" ht="15.75" customHeight="1" spans="1:12">
      <c r="A136" s="26">
        <v>132</v>
      </c>
      <c r="B136" s="21" t="s">
        <v>148</v>
      </c>
      <c r="C136" s="22" t="s">
        <v>17</v>
      </c>
      <c r="D136" s="23">
        <v>5.84999999999997</v>
      </c>
      <c r="E136" s="24">
        <v>0.0358</v>
      </c>
      <c r="F136" s="20">
        <v>950</v>
      </c>
      <c r="G136" s="20">
        <f t="shared" si="9"/>
        <v>5557.49999999997</v>
      </c>
      <c r="H136" s="25">
        <f t="shared" si="10"/>
        <v>39.7799999999998</v>
      </c>
      <c r="I136" s="25">
        <f t="shared" si="11"/>
        <v>89.5049999999995</v>
      </c>
      <c r="J136" s="25">
        <f t="shared" si="12"/>
        <v>69.6149999999996</v>
      </c>
      <c r="K136" s="31"/>
      <c r="L136" s="31"/>
    </row>
    <row r="137" s="4" customFormat="1" ht="15.75" customHeight="1" spans="1:12">
      <c r="A137" s="20">
        <v>133</v>
      </c>
      <c r="B137" s="21" t="s">
        <v>149</v>
      </c>
      <c r="C137" s="22" t="s">
        <v>17</v>
      </c>
      <c r="D137" s="23">
        <v>4.42000000000002</v>
      </c>
      <c r="E137" s="24">
        <v>0.0358</v>
      </c>
      <c r="F137" s="20">
        <v>950</v>
      </c>
      <c r="G137" s="20">
        <f t="shared" si="9"/>
        <v>4199.00000000002</v>
      </c>
      <c r="H137" s="25">
        <f t="shared" si="10"/>
        <v>30.0560000000001</v>
      </c>
      <c r="I137" s="25">
        <f t="shared" si="11"/>
        <v>67.6260000000003</v>
      </c>
      <c r="J137" s="25">
        <f t="shared" si="12"/>
        <v>52.5980000000002</v>
      </c>
      <c r="K137" s="31"/>
      <c r="L137" s="31"/>
    </row>
    <row r="138" s="4" customFormat="1" ht="15.75" customHeight="1" spans="1:12">
      <c r="A138" s="26">
        <v>134</v>
      </c>
      <c r="B138" s="21" t="s">
        <v>150</v>
      </c>
      <c r="C138" s="22" t="s">
        <v>17</v>
      </c>
      <c r="D138" s="23">
        <v>10.73</v>
      </c>
      <c r="E138" s="24">
        <v>0.0358</v>
      </c>
      <c r="F138" s="20">
        <v>950</v>
      </c>
      <c r="G138" s="20">
        <f t="shared" si="9"/>
        <v>10193.5</v>
      </c>
      <c r="H138" s="25">
        <f t="shared" si="10"/>
        <v>72.964</v>
      </c>
      <c r="I138" s="25">
        <f t="shared" si="11"/>
        <v>164.169</v>
      </c>
      <c r="J138" s="25">
        <f t="shared" si="12"/>
        <v>127.687</v>
      </c>
      <c r="K138" s="31"/>
      <c r="L138" s="31"/>
    </row>
    <row r="139" s="4" customFormat="1" ht="15.75" customHeight="1" spans="1:12">
      <c r="A139" s="26">
        <v>135</v>
      </c>
      <c r="B139" s="21" t="s">
        <v>151</v>
      </c>
      <c r="C139" s="22" t="s">
        <v>17</v>
      </c>
      <c r="D139" s="23">
        <v>6.48000000000002</v>
      </c>
      <c r="E139" s="24">
        <v>0.0358</v>
      </c>
      <c r="F139" s="20">
        <v>950</v>
      </c>
      <c r="G139" s="20">
        <f t="shared" si="9"/>
        <v>6156.00000000002</v>
      </c>
      <c r="H139" s="25">
        <f t="shared" si="10"/>
        <v>44.0640000000001</v>
      </c>
      <c r="I139" s="25">
        <f t="shared" si="11"/>
        <v>99.1440000000003</v>
      </c>
      <c r="J139" s="25">
        <f t="shared" si="12"/>
        <v>77.1120000000002</v>
      </c>
      <c r="K139" s="31"/>
      <c r="L139" s="31"/>
    </row>
    <row r="140" s="4" customFormat="1" ht="15.75" customHeight="1" spans="1:12">
      <c r="A140" s="26">
        <v>136</v>
      </c>
      <c r="B140" s="21" t="s">
        <v>152</v>
      </c>
      <c r="C140" s="22" t="s">
        <v>17</v>
      </c>
      <c r="D140" s="23">
        <v>6</v>
      </c>
      <c r="E140" s="24">
        <v>0.0358</v>
      </c>
      <c r="F140" s="20">
        <v>950</v>
      </c>
      <c r="G140" s="20">
        <f t="shared" si="9"/>
        <v>5700</v>
      </c>
      <c r="H140" s="25">
        <f t="shared" si="10"/>
        <v>40.8</v>
      </c>
      <c r="I140" s="25">
        <f t="shared" si="11"/>
        <v>91.8</v>
      </c>
      <c r="J140" s="25">
        <f t="shared" si="12"/>
        <v>71.4</v>
      </c>
      <c r="K140" s="31"/>
      <c r="L140" s="31"/>
    </row>
    <row r="141" s="4" customFormat="1" ht="15.75" customHeight="1" spans="1:12">
      <c r="A141" s="20">
        <v>137</v>
      </c>
      <c r="B141" s="21" t="s">
        <v>153</v>
      </c>
      <c r="C141" s="22" t="s">
        <v>17</v>
      </c>
      <c r="D141" s="23">
        <v>13.65</v>
      </c>
      <c r="E141" s="24">
        <v>0.0358</v>
      </c>
      <c r="F141" s="20">
        <v>950</v>
      </c>
      <c r="G141" s="20">
        <f t="shared" si="9"/>
        <v>12967.5</v>
      </c>
      <c r="H141" s="25">
        <f t="shared" si="10"/>
        <v>92.82</v>
      </c>
      <c r="I141" s="25">
        <f t="shared" si="11"/>
        <v>208.845</v>
      </c>
      <c r="J141" s="25">
        <f t="shared" si="12"/>
        <v>162.435</v>
      </c>
      <c r="K141" s="31"/>
      <c r="L141" s="31"/>
    </row>
    <row r="142" s="4" customFormat="1" ht="15.75" customHeight="1" spans="1:12">
      <c r="A142" s="26">
        <v>138</v>
      </c>
      <c r="B142" s="21" t="s">
        <v>154</v>
      </c>
      <c r="C142" s="22" t="s">
        <v>17</v>
      </c>
      <c r="D142" s="23">
        <v>6.47000000000003</v>
      </c>
      <c r="E142" s="24">
        <v>0.0358</v>
      </c>
      <c r="F142" s="20">
        <v>950</v>
      </c>
      <c r="G142" s="20">
        <f t="shared" si="9"/>
        <v>6146.50000000003</v>
      </c>
      <c r="H142" s="25">
        <f t="shared" si="10"/>
        <v>43.9960000000002</v>
      </c>
      <c r="I142" s="25">
        <f t="shared" si="11"/>
        <v>98.9910000000005</v>
      </c>
      <c r="J142" s="25">
        <f t="shared" si="12"/>
        <v>76.9930000000004</v>
      </c>
      <c r="K142" s="31"/>
      <c r="L142" s="31"/>
    </row>
    <row r="143" s="4" customFormat="1" ht="15.75" customHeight="1" spans="1:12">
      <c r="A143" s="26">
        <v>139</v>
      </c>
      <c r="B143" s="21" t="s">
        <v>155</v>
      </c>
      <c r="C143" s="22" t="s">
        <v>17</v>
      </c>
      <c r="D143" s="23">
        <v>11.5</v>
      </c>
      <c r="E143" s="24">
        <v>0.0358</v>
      </c>
      <c r="F143" s="20">
        <v>950</v>
      </c>
      <c r="G143" s="20">
        <f t="shared" si="9"/>
        <v>10925</v>
      </c>
      <c r="H143" s="25">
        <f t="shared" si="10"/>
        <v>78.2</v>
      </c>
      <c r="I143" s="25">
        <f t="shared" si="11"/>
        <v>175.95</v>
      </c>
      <c r="J143" s="25">
        <f t="shared" si="12"/>
        <v>136.85</v>
      </c>
      <c r="K143" s="31"/>
      <c r="L143" s="31"/>
    </row>
    <row r="144" s="4" customFormat="1" ht="15.75" customHeight="1" spans="1:12">
      <c r="A144" s="26">
        <v>140</v>
      </c>
      <c r="B144" s="21" t="s">
        <v>156</v>
      </c>
      <c r="C144" s="22" t="s">
        <v>17</v>
      </c>
      <c r="D144" s="23">
        <v>4.52999999999997</v>
      </c>
      <c r="E144" s="24">
        <v>0.0358</v>
      </c>
      <c r="F144" s="20">
        <v>950</v>
      </c>
      <c r="G144" s="20">
        <f t="shared" si="9"/>
        <v>4303.49999999997</v>
      </c>
      <c r="H144" s="25">
        <f t="shared" si="10"/>
        <v>30.8039999999998</v>
      </c>
      <c r="I144" s="25">
        <f t="shared" si="11"/>
        <v>69.3089999999995</v>
      </c>
      <c r="J144" s="25">
        <f t="shared" si="12"/>
        <v>53.9069999999996</v>
      </c>
      <c r="K144" s="31"/>
      <c r="L144" s="31"/>
    </row>
    <row r="145" s="4" customFormat="1" ht="15.75" customHeight="1" spans="1:12">
      <c r="A145" s="20">
        <v>141</v>
      </c>
      <c r="B145" s="21" t="s">
        <v>157</v>
      </c>
      <c r="C145" s="22" t="s">
        <v>17</v>
      </c>
      <c r="D145" s="23">
        <v>3.62</v>
      </c>
      <c r="E145" s="24">
        <v>0.0358</v>
      </c>
      <c r="F145" s="20">
        <v>950</v>
      </c>
      <c r="G145" s="20">
        <f t="shared" si="9"/>
        <v>3439</v>
      </c>
      <c r="H145" s="25">
        <f t="shared" si="10"/>
        <v>24.616</v>
      </c>
      <c r="I145" s="25">
        <f t="shared" si="11"/>
        <v>55.386</v>
      </c>
      <c r="J145" s="25">
        <f t="shared" si="12"/>
        <v>43.078</v>
      </c>
      <c r="K145" s="31"/>
      <c r="L145" s="31"/>
    </row>
    <row r="146" s="4" customFormat="1" ht="15.75" customHeight="1" spans="1:12">
      <c r="A146" s="26">
        <v>142</v>
      </c>
      <c r="B146" s="21" t="s">
        <v>158</v>
      </c>
      <c r="C146" s="22" t="s">
        <v>17</v>
      </c>
      <c r="D146" s="23">
        <v>3.58000000000004</v>
      </c>
      <c r="E146" s="24">
        <v>0.0358</v>
      </c>
      <c r="F146" s="20">
        <v>950</v>
      </c>
      <c r="G146" s="20">
        <f t="shared" si="9"/>
        <v>3401.00000000004</v>
      </c>
      <c r="H146" s="25">
        <f t="shared" si="10"/>
        <v>24.3440000000003</v>
      </c>
      <c r="I146" s="25">
        <f t="shared" si="11"/>
        <v>54.7740000000006</v>
      </c>
      <c r="J146" s="25">
        <f t="shared" si="12"/>
        <v>42.6020000000005</v>
      </c>
      <c r="K146" s="31"/>
      <c r="L146" s="31"/>
    </row>
    <row r="147" s="4" customFormat="1" ht="15.75" customHeight="1" spans="1:12">
      <c r="A147" s="26">
        <v>143</v>
      </c>
      <c r="B147" s="21" t="s">
        <v>159</v>
      </c>
      <c r="C147" s="22" t="s">
        <v>17</v>
      </c>
      <c r="D147" s="23">
        <v>8.69</v>
      </c>
      <c r="E147" s="24">
        <v>0.0358</v>
      </c>
      <c r="F147" s="20">
        <v>950</v>
      </c>
      <c r="G147" s="20">
        <f t="shared" si="9"/>
        <v>8255.5</v>
      </c>
      <c r="H147" s="25">
        <f t="shared" si="10"/>
        <v>59.092</v>
      </c>
      <c r="I147" s="25">
        <f t="shared" si="11"/>
        <v>132.957</v>
      </c>
      <c r="J147" s="25">
        <f t="shared" si="12"/>
        <v>103.411</v>
      </c>
      <c r="K147" s="31"/>
      <c r="L147" s="31"/>
    </row>
    <row r="148" s="4" customFormat="1" ht="15.75" customHeight="1" spans="1:12">
      <c r="A148" s="26">
        <v>144</v>
      </c>
      <c r="B148" s="21" t="s">
        <v>160</v>
      </c>
      <c r="C148" s="22" t="s">
        <v>17</v>
      </c>
      <c r="D148" s="23">
        <v>6.19999999999999</v>
      </c>
      <c r="E148" s="24">
        <v>0.0358</v>
      </c>
      <c r="F148" s="20">
        <v>950</v>
      </c>
      <c r="G148" s="20">
        <f t="shared" si="9"/>
        <v>5889.99999999999</v>
      </c>
      <c r="H148" s="25">
        <f t="shared" si="10"/>
        <v>42.1599999999999</v>
      </c>
      <c r="I148" s="25">
        <f t="shared" si="11"/>
        <v>94.8599999999999</v>
      </c>
      <c r="J148" s="25">
        <f t="shared" si="12"/>
        <v>73.7799999999999</v>
      </c>
      <c r="K148" s="31"/>
      <c r="L148" s="31"/>
    </row>
    <row r="149" s="4" customFormat="1" ht="15.75" customHeight="1" spans="1:12">
      <c r="A149" s="20">
        <v>145</v>
      </c>
      <c r="B149" s="21" t="s">
        <v>161</v>
      </c>
      <c r="C149" s="22" t="s">
        <v>17</v>
      </c>
      <c r="D149" s="23">
        <v>30</v>
      </c>
      <c r="E149" s="24">
        <v>0.0358</v>
      </c>
      <c r="F149" s="20">
        <v>950</v>
      </c>
      <c r="G149" s="20">
        <f t="shared" si="9"/>
        <v>28500</v>
      </c>
      <c r="H149" s="25">
        <f t="shared" si="10"/>
        <v>204</v>
      </c>
      <c r="I149" s="25">
        <f t="shared" si="11"/>
        <v>459</v>
      </c>
      <c r="J149" s="25">
        <f t="shared" si="12"/>
        <v>357</v>
      </c>
      <c r="K149" s="31"/>
      <c r="L149" s="31"/>
    </row>
    <row r="150" s="4" customFormat="1" ht="15.75" customHeight="1" spans="1:12">
      <c r="A150" s="26">
        <v>146</v>
      </c>
      <c r="B150" s="21" t="s">
        <v>162</v>
      </c>
      <c r="C150" s="22" t="s">
        <v>17</v>
      </c>
      <c r="D150" s="23">
        <v>12.3</v>
      </c>
      <c r="E150" s="24">
        <v>0.0358</v>
      </c>
      <c r="F150" s="20">
        <v>950</v>
      </c>
      <c r="G150" s="20">
        <f t="shared" si="9"/>
        <v>11685</v>
      </c>
      <c r="H150" s="25">
        <f t="shared" si="10"/>
        <v>83.64</v>
      </c>
      <c r="I150" s="25">
        <f t="shared" si="11"/>
        <v>188.19</v>
      </c>
      <c r="J150" s="25">
        <f t="shared" si="12"/>
        <v>146.37</v>
      </c>
      <c r="K150" s="31"/>
      <c r="L150" s="31"/>
    </row>
    <row r="151" s="4" customFormat="1" ht="15.75" customHeight="1" spans="1:12">
      <c r="A151" s="26">
        <v>147</v>
      </c>
      <c r="B151" s="21" t="s">
        <v>163</v>
      </c>
      <c r="C151" s="22" t="s">
        <v>17</v>
      </c>
      <c r="D151" s="23">
        <v>14.58</v>
      </c>
      <c r="E151" s="24">
        <v>0.0358</v>
      </c>
      <c r="F151" s="20">
        <v>950</v>
      </c>
      <c r="G151" s="20">
        <f t="shared" si="9"/>
        <v>13851</v>
      </c>
      <c r="H151" s="25">
        <f t="shared" si="10"/>
        <v>99.144</v>
      </c>
      <c r="I151" s="25">
        <f t="shared" si="11"/>
        <v>223.074</v>
      </c>
      <c r="J151" s="25">
        <f t="shared" si="12"/>
        <v>173.502</v>
      </c>
      <c r="K151" s="31"/>
      <c r="L151" s="31"/>
    </row>
    <row r="152" s="4" customFormat="1" ht="15.75" customHeight="1" spans="1:12">
      <c r="A152" s="26">
        <v>148</v>
      </c>
      <c r="B152" s="21" t="s">
        <v>164</v>
      </c>
      <c r="C152" s="22" t="s">
        <v>17</v>
      </c>
      <c r="D152" s="23">
        <v>6.60000000000002</v>
      </c>
      <c r="E152" s="24">
        <v>0.0358</v>
      </c>
      <c r="F152" s="20">
        <v>950</v>
      </c>
      <c r="G152" s="20">
        <f t="shared" si="9"/>
        <v>6270.00000000002</v>
      </c>
      <c r="H152" s="25">
        <f t="shared" si="10"/>
        <v>44.8800000000001</v>
      </c>
      <c r="I152" s="25">
        <f t="shared" si="11"/>
        <v>100.98</v>
      </c>
      <c r="J152" s="25">
        <f t="shared" si="12"/>
        <v>78.5400000000002</v>
      </c>
      <c r="K152" s="31"/>
      <c r="L152" s="31"/>
    </row>
    <row r="153" s="4" customFormat="1" ht="15.75" customHeight="1" spans="1:12">
      <c r="A153" s="20">
        <v>149</v>
      </c>
      <c r="B153" s="21" t="s">
        <v>165</v>
      </c>
      <c r="C153" s="22" t="s">
        <v>17</v>
      </c>
      <c r="D153" s="23">
        <v>20.39</v>
      </c>
      <c r="E153" s="24">
        <v>0.0358</v>
      </c>
      <c r="F153" s="20">
        <v>950</v>
      </c>
      <c r="G153" s="20">
        <f t="shared" si="9"/>
        <v>19370.5</v>
      </c>
      <c r="H153" s="25">
        <f t="shared" si="10"/>
        <v>138.652</v>
      </c>
      <c r="I153" s="25">
        <f t="shared" si="11"/>
        <v>311.967</v>
      </c>
      <c r="J153" s="25">
        <f t="shared" si="12"/>
        <v>242.641</v>
      </c>
      <c r="K153" s="31"/>
      <c r="L153" s="31"/>
    </row>
    <row r="154" s="4" customFormat="1" ht="15.75" customHeight="1" spans="1:12">
      <c r="A154" s="26">
        <v>150</v>
      </c>
      <c r="B154" s="21" t="s">
        <v>166</v>
      </c>
      <c r="C154" s="22" t="s">
        <v>17</v>
      </c>
      <c r="D154" s="21">
        <v>2.62</v>
      </c>
      <c r="E154" s="24">
        <v>0.0358</v>
      </c>
      <c r="F154" s="20">
        <v>950</v>
      </c>
      <c r="G154" s="20">
        <f t="shared" si="9"/>
        <v>2489</v>
      </c>
      <c r="H154" s="25">
        <f t="shared" si="10"/>
        <v>17.816</v>
      </c>
      <c r="I154" s="25">
        <f t="shared" si="11"/>
        <v>40.086</v>
      </c>
      <c r="J154" s="25">
        <f t="shared" si="12"/>
        <v>31.178</v>
      </c>
      <c r="K154" s="31"/>
      <c r="L154" s="31"/>
    </row>
    <row r="155" s="4" customFormat="1" ht="15.75" customHeight="1" spans="1:12">
      <c r="A155" s="26">
        <v>151</v>
      </c>
      <c r="B155" s="21" t="s">
        <v>167</v>
      </c>
      <c r="C155" s="22" t="s">
        <v>17</v>
      </c>
      <c r="D155" s="23">
        <v>57</v>
      </c>
      <c r="E155" s="24">
        <v>0.0358</v>
      </c>
      <c r="F155" s="20">
        <v>950</v>
      </c>
      <c r="G155" s="20">
        <f t="shared" si="9"/>
        <v>54150</v>
      </c>
      <c r="H155" s="25">
        <f t="shared" si="10"/>
        <v>387.6</v>
      </c>
      <c r="I155" s="25">
        <f t="shared" si="11"/>
        <v>872.1</v>
      </c>
      <c r="J155" s="25">
        <f t="shared" si="12"/>
        <v>678.3</v>
      </c>
      <c r="K155" s="31"/>
      <c r="L155" s="31"/>
    </row>
    <row r="156" s="4" customFormat="1" ht="15.75" customHeight="1" spans="1:12">
      <c r="A156" s="26">
        <v>152</v>
      </c>
      <c r="B156" s="27" t="s">
        <v>168</v>
      </c>
      <c r="C156" s="22" t="s">
        <v>17</v>
      </c>
      <c r="D156" s="21">
        <v>47.7</v>
      </c>
      <c r="E156" s="24">
        <v>0.0358</v>
      </c>
      <c r="F156" s="20">
        <v>950</v>
      </c>
      <c r="G156" s="20">
        <f>D156*F156</f>
        <v>45315</v>
      </c>
      <c r="H156" s="25">
        <f t="shared" si="10"/>
        <v>324.36</v>
      </c>
      <c r="I156" s="25">
        <f t="shared" si="11"/>
        <v>729.81</v>
      </c>
      <c r="J156" s="25">
        <f t="shared" si="12"/>
        <v>567.63</v>
      </c>
      <c r="K156" s="31"/>
      <c r="L156" s="31"/>
    </row>
    <row r="157" s="4" customFormat="1" ht="15.75" customHeight="1" spans="1:12">
      <c r="A157" s="20">
        <v>153</v>
      </c>
      <c r="B157" s="27" t="s">
        <v>169</v>
      </c>
      <c r="C157" s="22" t="s">
        <v>17</v>
      </c>
      <c r="D157" s="21">
        <v>36</v>
      </c>
      <c r="E157" s="24">
        <v>0.0358</v>
      </c>
      <c r="F157" s="20">
        <v>950</v>
      </c>
      <c r="G157" s="20">
        <f>D157*F157</f>
        <v>34200</v>
      </c>
      <c r="H157" s="25">
        <f t="shared" si="10"/>
        <v>244.8</v>
      </c>
      <c r="I157" s="25">
        <f t="shared" si="11"/>
        <v>550.8</v>
      </c>
      <c r="J157" s="25">
        <f t="shared" si="12"/>
        <v>428.4</v>
      </c>
      <c r="K157" s="31"/>
      <c r="L157" s="31"/>
    </row>
    <row r="158" s="4" customFormat="1" ht="15.75" customHeight="1" spans="1:12">
      <c r="A158" s="26">
        <v>154</v>
      </c>
      <c r="B158" s="27" t="s">
        <v>170</v>
      </c>
      <c r="C158" s="22" t="s">
        <v>17</v>
      </c>
      <c r="D158" s="21">
        <v>2</v>
      </c>
      <c r="E158" s="24">
        <v>0.0358</v>
      </c>
      <c r="F158" s="20">
        <v>950</v>
      </c>
      <c r="G158" s="20">
        <f>D158*F158</f>
        <v>1900</v>
      </c>
      <c r="H158" s="25">
        <f t="shared" si="10"/>
        <v>13.6</v>
      </c>
      <c r="I158" s="25">
        <f t="shared" si="11"/>
        <v>30.6</v>
      </c>
      <c r="J158" s="25">
        <f t="shared" si="12"/>
        <v>23.8</v>
      </c>
      <c r="K158" s="31"/>
      <c r="L158" s="31"/>
    </row>
    <row r="159" s="4" customFormat="1" ht="15.75" customHeight="1" spans="1:12">
      <c r="A159" s="26">
        <v>155</v>
      </c>
      <c r="B159" s="27" t="s">
        <v>171</v>
      </c>
      <c r="C159" s="22" t="s">
        <v>17</v>
      </c>
      <c r="D159" s="21">
        <v>39.92</v>
      </c>
      <c r="E159" s="24">
        <v>0.0358</v>
      </c>
      <c r="F159" s="20">
        <v>950</v>
      </c>
      <c r="G159" s="20">
        <f>D159*F159</f>
        <v>37924</v>
      </c>
      <c r="H159" s="25">
        <f t="shared" si="10"/>
        <v>271.456</v>
      </c>
      <c r="I159" s="25">
        <f t="shared" si="11"/>
        <v>610.776</v>
      </c>
      <c r="J159" s="25">
        <f t="shared" si="12"/>
        <v>475.048</v>
      </c>
      <c r="K159" s="31"/>
      <c r="L159" s="31"/>
    </row>
    <row r="160" s="4" customFormat="1" ht="15.75" customHeight="1" spans="1:12">
      <c r="A160" s="26" t="s">
        <v>172</v>
      </c>
      <c r="B160" s="31"/>
      <c r="C160" s="22" t="s">
        <v>17</v>
      </c>
      <c r="D160" s="20">
        <f>SUM(D5:D159)</f>
        <v>1428</v>
      </c>
      <c r="E160" s="24">
        <v>0.0358</v>
      </c>
      <c r="F160" s="20">
        <v>950</v>
      </c>
      <c r="G160" s="20">
        <f>SUM(G5:G159)</f>
        <v>1356600</v>
      </c>
      <c r="H160" s="25">
        <f>SUM(H5:H159)</f>
        <v>9710.4</v>
      </c>
      <c r="I160" s="25">
        <f>SUM(I5:I159)</f>
        <v>21848.4</v>
      </c>
      <c r="J160" s="25">
        <f>SUM(J5:J159)</f>
        <v>16993.2</v>
      </c>
      <c r="K160" s="31"/>
      <c r="L160" s="31"/>
    </row>
    <row r="162" s="5" customFormat="1" ht="17.25" customHeight="1" spans="1:10">
      <c r="A162" s="32" t="s">
        <v>173</v>
      </c>
      <c r="B162" s="33"/>
      <c r="C162" s="33"/>
      <c r="D162" s="34"/>
      <c r="E162" s="35" t="s">
        <v>174</v>
      </c>
      <c r="H162" s="36"/>
      <c r="I162" s="36"/>
      <c r="J162" s="36" t="s">
        <v>175</v>
      </c>
    </row>
    <row r="163" customFormat="1" ht="12" customHeight="1" spans="4:10">
      <c r="D163" s="37"/>
      <c r="H163" s="38"/>
      <c r="I163" s="38"/>
      <c r="J163" s="38"/>
    </row>
    <row r="164" s="6" customFormat="1" ht="20.25" customHeight="1" spans="1:18">
      <c r="A164" s="39" t="s">
        <v>176</v>
      </c>
      <c r="B164" s="40"/>
      <c r="C164" s="40"/>
      <c r="D164" s="40"/>
      <c r="E164" s="40"/>
      <c r="F164" s="40"/>
      <c r="G164" s="40"/>
      <c r="H164" s="41"/>
      <c r="I164" s="41"/>
      <c r="J164" s="41"/>
      <c r="K164" s="40"/>
      <c r="L164" s="40"/>
      <c r="Q164" s="42"/>
      <c r="R164" s="42"/>
    </row>
  </sheetData>
  <mergeCells count="4">
    <mergeCell ref="A1:L1"/>
    <mergeCell ref="A2:D2"/>
    <mergeCell ref="A3:D3"/>
    <mergeCell ref="A164:L16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60:P161 P165:P65671 P65685:P131207 P131221:P196743 P196757:P262279 P262293:P327815 P327829:P393351 P393365:P458887 P458901:P524423 P524437:P589959 P589973:P655495 P655509:P721031 P721045:P786567 P786581:P852103 P852117:P917639 P917653:P983175 P983189:P1048576 W162:W164 JL160:JL161 JL165:JL65671 JL65685:JL131207 JL131221:JL196743 JL196757:JL262279 JL262293:JL327815 JL327829:JL393351 JL393365:JL458887 JL458901:JL524423 JL524437:JL589959 JL589973:JL655495 JL655509:JL721031 JL721045:JL786567 JL786581:JL852103 JL852117:JL917639 JL917653:JL983175 JL983189:JL1048576 JS162:JS164 TH160:TH161 TH165:TH65671 TH65685:TH131207 TH131221:TH196743 TH196757:TH262279 TH262293:TH327815 TH327829:TH393351 TH393365:TH458887 TH458901:TH524423 TH524437:TH589959 TH589973:TH655495 TH655509:TH721031 TH721045:TH786567 TH786581:TH852103 TH852117:TH917639 TH917653:TH983175 TH983189:TH1048576 TO162:TO164 ADD160:ADD161 ADD165:ADD65671 ADD65685:ADD131207 ADD131221:ADD196743 ADD196757:ADD262279 ADD262293:ADD327815 ADD327829:ADD393351 ADD393365:ADD458887 ADD458901:ADD524423 ADD524437:ADD589959 ADD589973:ADD655495 ADD655509:ADD721031 ADD721045:ADD786567 ADD786581:ADD852103 ADD852117:ADD917639 ADD917653:ADD983175 ADD983189:ADD1048576 ADK162:ADK164 AMZ160:AMZ161 AMZ165:AMZ65671 AMZ65685:AMZ131207 AMZ131221:AMZ196743 AMZ196757:AMZ262279 AMZ262293:AMZ327815 AMZ327829:AMZ393351 AMZ393365:AMZ458887 AMZ458901:AMZ524423 AMZ524437:AMZ589959 AMZ589973:AMZ655495 AMZ655509:AMZ721031 AMZ721045:AMZ786567 AMZ786581:AMZ852103 AMZ852117:AMZ917639 AMZ917653:AMZ983175 AMZ983189:AMZ1048576 ANG162:ANG164 AWV160:AWV161 AWV165:AWV65671 AWV65685:AWV131207 AWV131221:AWV196743 AWV196757:AWV262279 AWV262293:AWV327815 AWV327829:AWV393351 AWV393365:AWV458887 AWV458901:AWV524423 AWV524437:AWV589959 AWV589973:AWV655495 AWV655509:AWV721031 AWV721045:AWV786567 AWV786581:AWV852103 AWV852117:AWV917639 AWV917653:AWV983175 AWV983189:AWV1048576 AXC162:AXC164 BGR160:BGR161 BGR165:BGR65671 BGR65685:BGR131207 BGR131221:BGR196743 BGR196757:BGR262279 BGR262293:BGR327815 BGR327829:BGR393351 BGR393365:BGR458887 BGR458901:BGR524423 BGR524437:BGR589959 BGR589973:BGR655495 BGR655509:BGR721031 BGR721045:BGR786567 BGR786581:BGR852103 BGR852117:BGR917639 BGR917653:BGR983175 BGR983189:BGR1048576 BGY162:BGY164 BQN160:BQN161 BQN165:BQN65671 BQN65685:BQN131207 BQN131221:BQN196743 BQN196757:BQN262279 BQN262293:BQN327815 BQN327829:BQN393351 BQN393365:BQN458887 BQN458901:BQN524423 BQN524437:BQN589959 BQN589973:BQN655495 BQN655509:BQN721031 BQN721045:BQN786567 BQN786581:BQN852103 BQN852117:BQN917639 BQN917653:BQN983175 BQN983189:BQN1048576 BQU162:BQU164 CAJ160:CAJ161 CAJ165:CAJ65671 CAJ65685:CAJ131207 CAJ131221:CAJ196743 CAJ196757:CAJ262279 CAJ262293:CAJ327815 CAJ327829:CAJ393351 CAJ393365:CAJ458887 CAJ458901:CAJ524423 CAJ524437:CAJ589959 CAJ589973:CAJ655495 CAJ655509:CAJ721031 CAJ721045:CAJ786567 CAJ786581:CAJ852103 CAJ852117:CAJ917639 CAJ917653:CAJ983175 CAJ983189:CAJ1048576 CAQ162:CAQ164 CKF160:CKF161 CKF165:CKF65671 CKF65685:CKF131207 CKF131221:CKF196743 CKF196757:CKF262279 CKF262293:CKF327815 CKF327829:CKF393351 CKF393365:CKF458887 CKF458901:CKF524423 CKF524437:CKF589959 CKF589973:CKF655495 CKF655509:CKF721031 CKF721045:CKF786567 CKF786581:CKF852103 CKF852117:CKF917639 CKF917653:CKF983175 CKF983189:CKF1048576 CKM162:CKM164 CUB160:CUB161 CUB165:CUB65671 CUB65685:CUB131207 CUB131221:CUB196743 CUB196757:CUB262279 CUB262293:CUB327815 CUB327829:CUB393351 CUB393365:CUB458887 CUB458901:CUB524423 CUB524437:CUB589959 CUB589973:CUB655495 CUB655509:CUB721031 CUB721045:CUB786567 CUB786581:CUB852103 CUB852117:CUB917639 CUB917653:CUB983175 CUB983189:CUB1048576 CUI162:CUI164 DDX160:DDX161 DDX165:DDX65671 DDX65685:DDX131207 DDX131221:DDX196743 DDX196757:DDX262279 DDX262293:DDX327815 DDX327829:DDX393351 DDX393365:DDX458887 DDX458901:DDX524423 DDX524437:DDX589959 DDX589973:DDX655495 DDX655509:DDX721031 DDX721045:DDX786567 DDX786581:DDX852103 DDX852117:DDX917639 DDX917653:DDX983175 DDX983189:DDX1048576 DEE162:DEE164 DNT160:DNT161 DNT165:DNT65671 DNT65685:DNT131207 DNT131221:DNT196743 DNT196757:DNT262279 DNT262293:DNT327815 DNT327829:DNT393351 DNT393365:DNT458887 DNT458901:DNT524423 DNT524437:DNT589959 DNT589973:DNT655495 DNT655509:DNT721031 DNT721045:DNT786567 DNT786581:DNT852103 DNT852117:DNT917639 DNT917653:DNT983175 DNT983189:DNT1048576 DOA162:DOA164 DXP160:DXP161 DXP165:DXP65671 DXP65685:DXP131207 DXP131221:DXP196743 DXP196757:DXP262279 DXP262293:DXP327815 DXP327829:DXP393351 DXP393365:DXP458887 DXP458901:DXP524423 DXP524437:DXP589959 DXP589973:DXP655495 DXP655509:DXP721031 DXP721045:DXP786567 DXP786581:DXP852103 DXP852117:DXP917639 DXP917653:DXP983175 DXP983189:DXP1048576 DXW162:DXW164 EHL160:EHL161 EHL165:EHL65671 EHL65685:EHL131207 EHL131221:EHL196743 EHL196757:EHL262279 EHL262293:EHL327815 EHL327829:EHL393351 EHL393365:EHL458887 EHL458901:EHL524423 EHL524437:EHL589959 EHL589973:EHL655495 EHL655509:EHL721031 EHL721045:EHL786567 EHL786581:EHL852103 EHL852117:EHL917639 EHL917653:EHL983175 EHL983189:EHL1048576 EHS162:EHS164 ERH160:ERH161 ERH165:ERH65671 ERH65685:ERH131207 ERH131221:ERH196743 ERH196757:ERH262279 ERH262293:ERH327815 ERH327829:ERH393351 ERH393365:ERH458887 ERH458901:ERH524423 ERH524437:ERH589959 ERH589973:ERH655495 ERH655509:ERH721031 ERH721045:ERH786567 ERH786581:ERH852103 ERH852117:ERH917639 ERH917653:ERH983175 ERH983189:ERH1048576 ERO162:ERO164 FBD160:FBD161 FBD165:FBD65671 FBD65685:FBD131207 FBD131221:FBD196743 FBD196757:FBD262279 FBD262293:FBD327815 FBD327829:FBD393351 FBD393365:FBD458887 FBD458901:FBD524423 FBD524437:FBD589959 FBD589973:FBD655495 FBD655509:FBD721031 FBD721045:FBD786567 FBD786581:FBD852103 FBD852117:FBD917639 FBD917653:FBD983175 FBD983189:FBD1048576 FBK162:FBK164 FKZ160:FKZ161 FKZ165:FKZ65671 FKZ65685:FKZ131207 FKZ131221:FKZ196743 FKZ196757:FKZ262279 FKZ262293:FKZ327815 FKZ327829:FKZ393351 FKZ393365:FKZ458887 FKZ458901:FKZ524423 FKZ524437:FKZ589959 FKZ589973:FKZ655495 FKZ655509:FKZ721031 FKZ721045:FKZ786567 FKZ786581:FKZ852103 FKZ852117:FKZ917639 FKZ917653:FKZ983175 FKZ983189:FKZ1048576 FLG162:FLG164 FUV160:FUV161 FUV165:FUV65671 FUV65685:FUV131207 FUV131221:FUV196743 FUV196757:FUV262279 FUV262293:FUV327815 FUV327829:FUV393351 FUV393365:FUV458887 FUV458901:FUV524423 FUV524437:FUV589959 FUV589973:FUV655495 FUV655509:FUV721031 FUV721045:FUV786567 FUV786581:FUV852103 FUV852117:FUV917639 FUV917653:FUV983175 FUV983189:FUV1048576 FVC162:FVC164 GER160:GER161 GER165:GER65671 GER65685:GER131207 GER131221:GER196743 GER196757:GER262279 GER262293:GER327815 GER327829:GER393351 GER393365:GER458887 GER458901:GER524423 GER524437:GER589959 GER589973:GER655495 GER655509:GER721031 GER721045:GER786567 GER786581:GER852103 GER852117:GER917639 GER917653:GER983175 GER983189:GER1048576 GEY162:GEY164 GON160:GON161 GON165:GON65671 GON65685:GON131207 GON131221:GON196743 GON196757:GON262279 GON262293:GON327815 GON327829:GON393351 GON393365:GON458887 GON458901:GON524423 GON524437:GON589959 GON589973:GON655495 GON655509:GON721031 GON721045:GON786567 GON786581:GON852103 GON852117:GON917639 GON917653:GON983175 GON983189:GON1048576 GOU162:GOU164 GYJ160:GYJ161 GYJ165:GYJ65671 GYJ65685:GYJ131207 GYJ131221:GYJ196743 GYJ196757:GYJ262279 GYJ262293:GYJ327815 GYJ327829:GYJ393351 GYJ393365:GYJ458887 GYJ458901:GYJ524423 GYJ524437:GYJ589959 GYJ589973:GYJ655495 GYJ655509:GYJ721031 GYJ721045:GYJ786567 GYJ786581:GYJ852103 GYJ852117:GYJ917639 GYJ917653:GYJ983175 GYJ983189:GYJ1048576 GYQ162:GYQ164 HIF160:HIF161 HIF165:HIF65671 HIF65685:HIF131207 HIF131221:HIF196743 HIF196757:HIF262279 HIF262293:HIF327815 HIF327829:HIF393351 HIF393365:HIF458887 HIF458901:HIF524423 HIF524437:HIF589959 HIF589973:HIF655495 HIF655509:HIF721031 HIF721045:HIF786567 HIF786581:HIF852103 HIF852117:HIF917639 HIF917653:HIF983175 HIF983189:HIF1048576 HIM162:HIM164 HSB160:HSB161 HSB165:HSB65671 HSB65685:HSB131207 HSB131221:HSB196743 HSB196757:HSB262279 HSB262293:HSB327815 HSB327829:HSB393351 HSB393365:HSB458887 HSB458901:HSB524423 HSB524437:HSB589959 HSB589973:HSB655495 HSB655509:HSB721031 HSB721045:HSB786567 HSB786581:HSB852103 HSB852117:HSB917639 HSB917653:HSB983175 HSB983189:HSB1048576 HSI162:HSI164 IBX160:IBX161 IBX165:IBX65671 IBX65685:IBX131207 IBX131221:IBX196743 IBX196757:IBX262279 IBX262293:IBX327815 IBX327829:IBX393351 IBX393365:IBX458887 IBX458901:IBX524423 IBX524437:IBX589959 IBX589973:IBX655495 IBX655509:IBX721031 IBX721045:IBX786567 IBX786581:IBX852103 IBX852117:IBX917639 IBX917653:IBX983175 IBX983189:IBX1048576 ICE162:ICE164 ILT160:ILT161 ILT165:ILT65671 ILT65685:ILT131207 ILT131221:ILT196743 ILT196757:ILT262279 ILT262293:ILT327815 ILT327829:ILT393351 ILT393365:ILT458887 ILT458901:ILT524423 ILT524437:ILT589959 ILT589973:ILT655495 ILT655509:ILT721031 ILT721045:ILT786567 ILT786581:ILT852103 ILT852117:ILT917639 ILT917653:ILT983175 ILT983189:ILT1048576 IMA162:IMA164 IVP160:IVP161 IVP165:IVP65671 IVP65685:IVP131207 IVP131221:IVP196743 IVP196757:IVP262279 IVP262293:IVP327815 IVP327829:IVP393351 IVP393365:IVP458887 IVP458901:IVP524423 IVP524437:IVP589959 IVP589973:IVP655495 IVP655509:IVP721031 IVP721045:IVP786567 IVP786581:IVP852103 IVP852117:IVP917639 IVP917653:IVP983175 IVP983189:IVP1048576 IVW162:IVW164 JFL160:JFL161 JFL165:JFL65671 JFL65685:JFL131207 JFL131221:JFL196743 JFL196757:JFL262279 JFL262293:JFL327815 JFL327829:JFL393351 JFL393365:JFL458887 JFL458901:JFL524423 JFL524437:JFL589959 JFL589973:JFL655495 JFL655509:JFL721031 JFL721045:JFL786567 JFL786581:JFL852103 JFL852117:JFL917639 JFL917653:JFL983175 JFL983189:JFL1048576 JFS162:JFS164 JPH160:JPH161 JPH165:JPH65671 JPH65685:JPH131207 JPH131221:JPH196743 JPH196757:JPH262279 JPH262293:JPH327815 JPH327829:JPH393351 JPH393365:JPH458887 JPH458901:JPH524423 JPH524437:JPH589959 JPH589973:JPH655495 JPH655509:JPH721031 JPH721045:JPH786567 JPH786581:JPH852103 JPH852117:JPH917639 JPH917653:JPH983175 JPH983189:JPH1048576 JPO162:JPO164 JZD160:JZD161 JZD165:JZD65671 JZD65685:JZD131207 JZD131221:JZD196743 JZD196757:JZD262279 JZD262293:JZD327815 JZD327829:JZD393351 JZD393365:JZD458887 JZD458901:JZD524423 JZD524437:JZD589959 JZD589973:JZD655495 JZD655509:JZD721031 JZD721045:JZD786567 JZD786581:JZD852103 JZD852117:JZD917639 JZD917653:JZD983175 JZD983189:JZD1048576 JZK162:JZK164 KIZ160:KIZ161 KIZ165:KIZ65671 KIZ65685:KIZ131207 KIZ131221:KIZ196743 KIZ196757:KIZ262279 KIZ262293:KIZ327815 KIZ327829:KIZ393351 KIZ393365:KIZ458887 KIZ458901:KIZ524423 KIZ524437:KIZ589959 KIZ589973:KIZ655495 KIZ655509:KIZ721031 KIZ721045:KIZ786567 KIZ786581:KIZ852103 KIZ852117:KIZ917639 KIZ917653:KIZ983175 KIZ983189:KIZ1048576 KJG162:KJG164 KSV160:KSV161 KSV165:KSV65671 KSV65685:KSV131207 KSV131221:KSV196743 KSV196757:KSV262279 KSV262293:KSV327815 KSV327829:KSV393351 KSV393365:KSV458887 KSV458901:KSV524423 KSV524437:KSV589959 KSV589973:KSV655495 KSV655509:KSV721031 KSV721045:KSV786567 KSV786581:KSV852103 KSV852117:KSV917639 KSV917653:KSV983175 KSV983189:KSV1048576 KTC162:KTC164 LCR160:LCR161 LCR165:LCR65671 LCR65685:LCR131207 LCR131221:LCR196743 LCR196757:LCR262279 LCR262293:LCR327815 LCR327829:LCR393351 LCR393365:LCR458887 LCR458901:LCR524423 LCR524437:LCR589959 LCR589973:LCR655495 LCR655509:LCR721031 LCR721045:LCR786567 LCR786581:LCR852103 LCR852117:LCR917639 LCR917653:LCR983175 LCR983189:LCR1048576 LCY162:LCY164 LMN160:LMN161 LMN165:LMN65671 LMN65685:LMN131207 LMN131221:LMN196743 LMN196757:LMN262279 LMN262293:LMN327815 LMN327829:LMN393351 LMN393365:LMN458887 LMN458901:LMN524423 LMN524437:LMN589959 LMN589973:LMN655495 LMN655509:LMN721031 LMN721045:LMN786567 LMN786581:LMN852103 LMN852117:LMN917639 LMN917653:LMN983175 LMN983189:LMN1048576 LMU162:LMU164 LWJ160:LWJ161 LWJ165:LWJ65671 LWJ65685:LWJ131207 LWJ131221:LWJ196743 LWJ196757:LWJ262279 LWJ262293:LWJ327815 LWJ327829:LWJ393351 LWJ393365:LWJ458887 LWJ458901:LWJ524423 LWJ524437:LWJ589959 LWJ589973:LWJ655495 LWJ655509:LWJ721031 LWJ721045:LWJ786567 LWJ786581:LWJ852103 LWJ852117:LWJ917639 LWJ917653:LWJ983175 LWJ983189:LWJ1048576 LWQ162:LWQ164 MGF160:MGF161 MGF165:MGF65671 MGF65685:MGF131207 MGF131221:MGF196743 MGF196757:MGF262279 MGF262293:MGF327815 MGF327829:MGF393351 MGF393365:MGF458887 MGF458901:MGF524423 MGF524437:MGF589959 MGF589973:MGF655495 MGF655509:MGF721031 MGF721045:MGF786567 MGF786581:MGF852103 MGF852117:MGF917639 MGF917653:MGF983175 MGF983189:MGF1048576 MGM162:MGM164 MQB160:MQB161 MQB165:MQB65671 MQB65685:MQB131207 MQB131221:MQB196743 MQB196757:MQB262279 MQB262293:MQB327815 MQB327829:MQB393351 MQB393365:MQB458887 MQB458901:MQB524423 MQB524437:MQB589959 MQB589973:MQB655495 MQB655509:MQB721031 MQB721045:MQB786567 MQB786581:MQB852103 MQB852117:MQB917639 MQB917653:MQB983175 MQB983189:MQB1048576 MQI162:MQI164 MZX160:MZX161 MZX165:MZX65671 MZX65685:MZX131207 MZX131221:MZX196743 MZX196757:MZX262279 MZX262293:MZX327815 MZX327829:MZX393351 MZX393365:MZX458887 MZX458901:MZX524423 MZX524437:MZX589959 MZX589973:MZX655495 MZX655509:MZX721031 MZX721045:MZX786567 MZX786581:MZX852103 MZX852117:MZX917639 MZX917653:MZX983175 MZX983189:MZX1048576 NAE162:NAE164 NJT160:NJT161 NJT165:NJT65671 NJT65685:NJT131207 NJT131221:NJT196743 NJT196757:NJT262279 NJT262293:NJT327815 NJT327829:NJT393351 NJT393365:NJT458887 NJT458901:NJT524423 NJT524437:NJT589959 NJT589973:NJT655495 NJT655509:NJT721031 NJT721045:NJT786567 NJT786581:NJT852103 NJT852117:NJT917639 NJT917653:NJT983175 NJT983189:NJT1048576 NKA162:NKA164 NTP160:NTP161 NTP165:NTP65671 NTP65685:NTP131207 NTP131221:NTP196743 NTP196757:NTP262279 NTP262293:NTP327815 NTP327829:NTP393351 NTP393365:NTP458887 NTP458901:NTP524423 NTP524437:NTP589959 NTP589973:NTP655495 NTP655509:NTP721031 NTP721045:NTP786567 NTP786581:NTP852103 NTP852117:NTP917639 NTP917653:NTP983175 NTP983189:NTP1048576 NTW162:NTW164 ODL160:ODL161 ODL165:ODL65671 ODL65685:ODL131207 ODL131221:ODL196743 ODL196757:ODL262279 ODL262293:ODL327815 ODL327829:ODL393351 ODL393365:ODL458887 ODL458901:ODL524423 ODL524437:ODL589959 ODL589973:ODL655495 ODL655509:ODL721031 ODL721045:ODL786567 ODL786581:ODL852103 ODL852117:ODL917639 ODL917653:ODL983175 ODL983189:ODL1048576 ODS162:ODS164 ONH160:ONH161 ONH165:ONH65671 ONH65685:ONH131207 ONH131221:ONH196743 ONH196757:ONH262279 ONH262293:ONH327815 ONH327829:ONH393351 ONH393365:ONH458887 ONH458901:ONH524423 ONH524437:ONH589959 ONH589973:ONH655495 ONH655509:ONH721031 ONH721045:ONH786567 ONH786581:ONH852103 ONH852117:ONH917639 ONH917653:ONH983175 ONH983189:ONH1048576 ONO162:ONO164 OXD160:OXD161 OXD165:OXD65671 OXD65685:OXD131207 OXD131221:OXD196743 OXD196757:OXD262279 OXD262293:OXD327815 OXD327829:OXD393351 OXD393365:OXD458887 OXD458901:OXD524423 OXD524437:OXD589959 OXD589973:OXD655495 OXD655509:OXD721031 OXD721045:OXD786567 OXD786581:OXD852103 OXD852117:OXD917639 OXD917653:OXD983175 OXD983189:OXD1048576 OXK162:OXK164 PGZ160:PGZ161 PGZ165:PGZ65671 PGZ65685:PGZ131207 PGZ131221:PGZ196743 PGZ196757:PGZ262279 PGZ262293:PGZ327815 PGZ327829:PGZ393351 PGZ393365:PGZ458887 PGZ458901:PGZ524423 PGZ524437:PGZ589959 PGZ589973:PGZ655495 PGZ655509:PGZ721031 PGZ721045:PGZ786567 PGZ786581:PGZ852103 PGZ852117:PGZ917639 PGZ917653:PGZ983175 PGZ983189:PGZ1048576 PHG162:PHG164 PQV160:PQV161 PQV165:PQV65671 PQV65685:PQV131207 PQV131221:PQV196743 PQV196757:PQV262279 PQV262293:PQV327815 PQV327829:PQV393351 PQV393365:PQV458887 PQV458901:PQV524423 PQV524437:PQV589959 PQV589973:PQV655495 PQV655509:PQV721031 PQV721045:PQV786567 PQV786581:PQV852103 PQV852117:PQV917639 PQV917653:PQV983175 PQV983189:PQV1048576 PRC162:PRC164 QAR160:QAR161 QAR165:QAR65671 QAR65685:QAR131207 QAR131221:QAR196743 QAR196757:QAR262279 QAR262293:QAR327815 QAR327829:QAR393351 QAR393365:QAR458887 QAR458901:QAR524423 QAR524437:QAR589959 QAR589973:QAR655495 QAR655509:QAR721031 QAR721045:QAR786567 QAR786581:QAR852103 QAR852117:QAR917639 QAR917653:QAR983175 QAR983189:QAR1048576 QAY162:QAY164 QKN160:QKN161 QKN165:QKN65671 QKN65685:QKN131207 QKN131221:QKN196743 QKN196757:QKN262279 QKN262293:QKN327815 QKN327829:QKN393351 QKN393365:QKN458887 QKN458901:QKN524423 QKN524437:QKN589959 QKN589973:QKN655495 QKN655509:QKN721031 QKN721045:QKN786567 QKN786581:QKN852103 QKN852117:QKN917639 QKN917653:QKN983175 QKN983189:QKN1048576 QKU162:QKU164 QUJ160:QUJ161 QUJ165:QUJ65671 QUJ65685:QUJ131207 QUJ131221:QUJ196743 QUJ196757:QUJ262279 QUJ262293:QUJ327815 QUJ327829:QUJ393351 QUJ393365:QUJ458887 QUJ458901:QUJ524423 QUJ524437:QUJ589959 QUJ589973:QUJ655495 QUJ655509:QUJ721031 QUJ721045:QUJ786567 QUJ786581:QUJ852103 QUJ852117:QUJ917639 QUJ917653:QUJ983175 QUJ983189:QUJ1048576 QUQ162:QUQ164 REF160:REF161 REF165:REF65671 REF65685:REF131207 REF131221:REF196743 REF196757:REF262279 REF262293:REF327815 REF327829:REF393351 REF393365:REF458887 REF458901:REF524423 REF524437:REF589959 REF589973:REF655495 REF655509:REF721031 REF721045:REF786567 REF786581:REF852103 REF852117:REF917639 REF917653:REF983175 REF983189:REF1048576 REM162:REM164 ROB160:ROB161 ROB165:ROB65671 ROB65685:ROB131207 ROB131221:ROB196743 ROB196757:ROB262279 ROB262293:ROB327815 ROB327829:ROB393351 ROB393365:ROB458887 ROB458901:ROB524423 ROB524437:ROB589959 ROB589973:ROB655495 ROB655509:ROB721031 ROB721045:ROB786567 ROB786581:ROB852103 ROB852117:ROB917639 ROB917653:ROB983175 ROB983189:ROB1048576 ROI162:ROI164 RXX160:RXX161 RXX165:RXX65671 RXX65685:RXX131207 RXX131221:RXX196743 RXX196757:RXX262279 RXX262293:RXX327815 RXX327829:RXX393351 RXX393365:RXX458887 RXX458901:RXX524423 RXX524437:RXX589959 RXX589973:RXX655495 RXX655509:RXX721031 RXX721045:RXX786567 RXX786581:RXX852103 RXX852117:RXX917639 RXX917653:RXX983175 RXX983189:RXX1048576 RYE162:RYE164 SHT160:SHT161 SHT165:SHT65671 SHT65685:SHT131207 SHT131221:SHT196743 SHT196757:SHT262279 SHT262293:SHT327815 SHT327829:SHT393351 SHT393365:SHT458887 SHT458901:SHT524423 SHT524437:SHT589959 SHT589973:SHT655495 SHT655509:SHT721031 SHT721045:SHT786567 SHT786581:SHT852103 SHT852117:SHT917639 SHT917653:SHT983175 SHT983189:SHT1048576 SIA162:SIA164 SRP160:SRP161 SRP165:SRP65671 SRP65685:SRP131207 SRP131221:SRP196743 SRP196757:SRP262279 SRP262293:SRP327815 SRP327829:SRP393351 SRP393365:SRP458887 SRP458901:SRP524423 SRP524437:SRP589959 SRP589973:SRP655495 SRP655509:SRP721031 SRP721045:SRP786567 SRP786581:SRP852103 SRP852117:SRP917639 SRP917653:SRP983175 SRP983189:SRP1048576 SRW162:SRW164 TBL160:TBL161 TBL165:TBL65671 TBL65685:TBL131207 TBL131221:TBL196743 TBL196757:TBL262279 TBL262293:TBL327815 TBL327829:TBL393351 TBL393365:TBL458887 TBL458901:TBL524423 TBL524437:TBL589959 TBL589973:TBL655495 TBL655509:TBL721031 TBL721045:TBL786567 TBL786581:TBL852103 TBL852117:TBL917639 TBL917653:TBL983175 TBL983189:TBL1048576 TBS162:TBS164 TLH160:TLH161 TLH165:TLH65671 TLH65685:TLH131207 TLH131221:TLH196743 TLH196757:TLH262279 TLH262293:TLH327815 TLH327829:TLH393351 TLH393365:TLH458887 TLH458901:TLH524423 TLH524437:TLH589959 TLH589973:TLH655495 TLH655509:TLH721031 TLH721045:TLH786567 TLH786581:TLH852103 TLH852117:TLH917639 TLH917653:TLH983175 TLH983189:TLH1048576 TLO162:TLO164 TVD160:TVD161 TVD165:TVD65671 TVD65685:TVD131207 TVD131221:TVD196743 TVD196757:TVD262279 TVD262293:TVD327815 TVD327829:TVD393351 TVD393365:TVD458887 TVD458901:TVD524423 TVD524437:TVD589959 TVD589973:TVD655495 TVD655509:TVD721031 TVD721045:TVD786567 TVD786581:TVD852103 TVD852117:TVD917639 TVD917653:TVD983175 TVD983189:TVD1048576 TVK162:TVK164 UEZ160:UEZ161 UEZ165:UEZ65671 UEZ65685:UEZ131207 UEZ131221:UEZ196743 UEZ196757:UEZ262279 UEZ262293:UEZ327815 UEZ327829:UEZ393351 UEZ393365:UEZ458887 UEZ458901:UEZ524423 UEZ524437:UEZ589959 UEZ589973:UEZ655495 UEZ655509:UEZ721031 UEZ721045:UEZ786567 UEZ786581:UEZ852103 UEZ852117:UEZ917639 UEZ917653:UEZ983175 UEZ983189:UEZ1048576 UFG162:UFG164 UOV160:UOV161 UOV165:UOV65671 UOV65685:UOV131207 UOV131221:UOV196743 UOV196757:UOV262279 UOV262293:UOV327815 UOV327829:UOV393351 UOV393365:UOV458887 UOV458901:UOV524423 UOV524437:UOV589959 UOV589973:UOV655495 UOV655509:UOV721031 UOV721045:UOV786567 UOV786581:UOV852103 UOV852117:UOV917639 UOV917653:UOV983175 UOV983189:UOV1048576 UPC162:UPC164 UYR160:UYR161 UYR165:UYR65671 UYR65685:UYR131207 UYR131221:UYR196743 UYR196757:UYR262279 UYR262293:UYR327815 UYR327829:UYR393351 UYR393365:UYR458887 UYR458901:UYR524423 UYR524437:UYR589959 UYR589973:UYR655495 UYR655509:UYR721031 UYR721045:UYR786567 UYR786581:UYR852103 UYR852117:UYR917639 UYR917653:UYR983175 UYR983189:UYR1048576 UYY162:UYY164 VIN160:VIN161 VIN165:VIN65671 VIN65685:VIN131207 VIN131221:VIN196743 VIN196757:VIN262279 VIN262293:VIN327815 VIN327829:VIN393351 VIN393365:VIN458887 VIN458901:VIN524423 VIN524437:VIN589959 VIN589973:VIN655495 VIN655509:VIN721031 VIN721045:VIN786567 VIN786581:VIN852103 VIN852117:VIN917639 VIN917653:VIN983175 VIN983189:VIN1048576 VIU162:VIU164 VSJ160:VSJ161 VSJ165:VSJ65671 VSJ65685:VSJ131207 VSJ131221:VSJ196743 VSJ196757:VSJ262279 VSJ262293:VSJ327815 VSJ327829:VSJ393351 VSJ393365:VSJ458887 VSJ458901:VSJ524423 VSJ524437:VSJ589959 VSJ589973:VSJ655495 VSJ655509:VSJ721031 VSJ721045:VSJ786567 VSJ786581:VSJ852103 VSJ852117:VSJ917639 VSJ917653:VSJ983175 VSJ983189:VSJ1048576 VSQ162:VSQ164 WCF160:WCF161 WCF165:WCF65671 WCF65685:WCF131207 WCF131221:WCF196743 WCF196757:WCF262279 WCF262293:WCF327815 WCF327829:WCF393351 WCF393365:WCF458887 WCF458901:WCF524423 WCF524437:WCF589959 WCF589973:WCF655495 WCF655509:WCF721031 WCF721045:WCF786567 WCF786581:WCF852103 WCF852117:WCF917639 WCF917653:WCF983175 WCF983189:WCF1048576 WCM162:WCM164 WMB160:WMB161 WMB165:WMB65671 WMB65685:WMB131207 WMB131221:WMB196743 WMB196757:WMB262279 WMB262293:WMB327815 WMB327829:WMB393351 WMB393365:WMB458887 WMB458901:WMB524423 WMB524437:WMB589959 WMB589973:WMB655495 WMB655509:WMB721031 WMB721045:WMB786567 WMB786581:WMB852103 WMB852117:WMB917639 WMB917653:WMB983175 WMB983189:WMB1048576 WMI162:WMI164 WVX160:WVX161 WVX165:WVX65671 WVX65685:WVX131207 WVX131221:WVX196743 WVX196757:WVX262279 WVX262293:WVX327815 WVX327829:WVX393351 WVX393365:WVX458887 WVX458901:WVX524423 WVX524437:WVX589959 WVX589973:WVX655495 WVX655509:WVX721031 WVX721045:WVX786567 WVX786581:WVX852103 WVX852117:WVX917639 WVX917653:WVX983175 WVX983189:WVX1048576 WWE162:WWE164">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