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<sst xmlns="http://schemas.openxmlformats.org/spreadsheetml/2006/main" count="380" uniqueCount="196">
  <si>
    <t>中国人民财产保险股份有限公司河北省分公司种植险及森林保险承保公示清单</t>
  </si>
  <si>
    <t>投保组织者：</t>
  </si>
  <si>
    <t>投保时间：</t>
  </si>
  <si>
    <t>魏县回隆镇梁前村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</si>
  <si>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</si>
  <si>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</si>
  <si>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</si>
  <si>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</si>
  <si>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</si>
  <si>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</si>
  <si>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</si>
  <si>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</si>
  <si>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</si>
  <si>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</si>
  <si>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</si>
  <si>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</si>
  <si>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梁银</t>
  </si>
  <si>
    <t>小麦完全成本保险</t>
  </si>
  <si>
    <t>梁克璞</t>
  </si>
  <si>
    <t>梁刘氏</t>
  </si>
  <si>
    <t>梁振声</t>
  </si>
  <si>
    <t>梁克会</t>
  </si>
  <si>
    <t>昝孟香</t>
  </si>
  <si>
    <t>梁振江</t>
  </si>
  <si>
    <t>梁宪林</t>
  </si>
  <si>
    <t>梁振河</t>
  </si>
  <si>
    <t>梁宪廷</t>
  </si>
  <si>
    <t>梁平</t>
  </si>
  <si>
    <t>梁德林</t>
  </si>
  <si>
    <t>曹世梅</t>
  </si>
  <si>
    <t>梁振怀</t>
  </si>
  <si>
    <t>梁振枢</t>
  </si>
  <si>
    <t>范田学</t>
  </si>
  <si>
    <t>梁德芹</t>
  </si>
  <si>
    <t>梁振祥</t>
  </si>
  <si>
    <t>梁现民</t>
  </si>
  <si>
    <t>闫志芳</t>
  </si>
  <si>
    <t>梁振洲</t>
  </si>
  <si>
    <t>梁玉成</t>
  </si>
  <si>
    <t>梁云生</t>
  </si>
  <si>
    <t>梁振东</t>
  </si>
  <si>
    <t>梁双贵</t>
  </si>
  <si>
    <t>梁天保</t>
  </si>
  <si>
    <t>刘伍得</t>
  </si>
  <si>
    <t>梁振雪</t>
  </si>
  <si>
    <t>李志刚</t>
  </si>
  <si>
    <t>范二学</t>
  </si>
  <si>
    <t>梁振平</t>
  </si>
  <si>
    <t>梁云周</t>
  </si>
  <si>
    <t>梁云庆</t>
  </si>
  <si>
    <t>梁秀峰</t>
  </si>
  <si>
    <t>梁耀臣</t>
  </si>
  <si>
    <t>梁捍忠</t>
  </si>
  <si>
    <t>梁要俊</t>
  </si>
  <si>
    <t>梁德新</t>
  </si>
  <si>
    <t>梁克仲</t>
  </si>
  <si>
    <t>郭庆学</t>
  </si>
  <si>
    <t>季书廷</t>
  </si>
  <si>
    <t>范三学</t>
  </si>
  <si>
    <t>梁五井</t>
  </si>
  <si>
    <t>梁成印</t>
  </si>
  <si>
    <t>梁振禹</t>
  </si>
  <si>
    <t>梁扶</t>
  </si>
  <si>
    <t>梁良得</t>
  </si>
  <si>
    <t>梁保民</t>
  </si>
  <si>
    <t>梁书文</t>
  </si>
  <si>
    <t>梁水岭</t>
  </si>
  <si>
    <t>梁德民</t>
  </si>
  <si>
    <t>梁改名</t>
  </si>
  <si>
    <t>梁辉亭</t>
  </si>
  <si>
    <t>梁现平</t>
  </si>
  <si>
    <t>梁二平</t>
  </si>
  <si>
    <t>李双岭</t>
  </si>
  <si>
    <t>李四清</t>
  </si>
  <si>
    <t>梁关军</t>
  </si>
  <si>
    <t>梁月</t>
  </si>
  <si>
    <t>梁宪志</t>
  </si>
  <si>
    <t>郭庆平</t>
  </si>
  <si>
    <t>梁全生</t>
  </si>
  <si>
    <t>梁喜臣</t>
  </si>
  <si>
    <t>梁克晶</t>
  </si>
  <si>
    <t>韩爱香</t>
  </si>
  <si>
    <t>梁振同</t>
  </si>
  <si>
    <t>梁振</t>
  </si>
  <si>
    <t>梁玉井</t>
  </si>
  <si>
    <t>梁学印</t>
  </si>
  <si>
    <t>梁学成</t>
  </si>
  <si>
    <t>梁付井</t>
  </si>
  <si>
    <t>梁新河</t>
  </si>
  <si>
    <t>梁克彬</t>
  </si>
  <si>
    <t>梁朋娣</t>
  </si>
  <si>
    <t>梁玉江</t>
  </si>
  <si>
    <t>梁良贵</t>
  </si>
  <si>
    <t>梁汉广</t>
  </si>
  <si>
    <t>梁美林</t>
  </si>
  <si>
    <t>李全岭</t>
  </si>
  <si>
    <t>梁玉书</t>
  </si>
  <si>
    <t>梁玉喜</t>
  </si>
  <si>
    <t>梁振红</t>
  </si>
  <si>
    <t>梁建国</t>
  </si>
  <si>
    <t>梁克勇</t>
  </si>
  <si>
    <t>梁新旺</t>
  </si>
  <si>
    <t>梁爱民</t>
  </si>
  <si>
    <t>梁海民</t>
  </si>
  <si>
    <t>梁兰喜</t>
  </si>
  <si>
    <t>梁对</t>
  </si>
  <si>
    <t>梁月岭</t>
  </si>
  <si>
    <t>梁张明</t>
  </si>
  <si>
    <t>梁保太</t>
  </si>
  <si>
    <t>梁新喜</t>
  </si>
  <si>
    <t>董连云</t>
  </si>
  <si>
    <t>梁玉学</t>
  </si>
  <si>
    <t>梁保良</t>
  </si>
  <si>
    <t>梁运贵</t>
  </si>
  <si>
    <t>梁安民</t>
  </si>
  <si>
    <t>梁双合</t>
  </si>
  <si>
    <t>梁玉军</t>
  </si>
  <si>
    <t>梁宪军</t>
  </si>
  <si>
    <t>梁桂香</t>
  </si>
  <si>
    <t>梁万双</t>
  </si>
  <si>
    <t>梁顺景</t>
  </si>
  <si>
    <t>梁清河</t>
  </si>
  <si>
    <t>梁宪羲</t>
  </si>
  <si>
    <t>常麦芹</t>
  </si>
  <si>
    <t>梁金喜</t>
  </si>
  <si>
    <t>梁海平</t>
  </si>
  <si>
    <t>梁月民</t>
  </si>
  <si>
    <t>梁张迷</t>
  </si>
  <si>
    <t>梁俊生</t>
  </si>
  <si>
    <t>梁运生</t>
  </si>
  <si>
    <t>梁振井</t>
  </si>
  <si>
    <t>梁伍喜</t>
  </si>
  <si>
    <t>梁运长</t>
  </si>
  <si>
    <t>梁现其</t>
  </si>
  <si>
    <t>梁学生</t>
  </si>
  <si>
    <t>梁书平</t>
  </si>
  <si>
    <t>梁张柱</t>
  </si>
  <si>
    <t>梁海岭</t>
  </si>
  <si>
    <t>梁学军</t>
  </si>
  <si>
    <t>梁艮喜</t>
  </si>
  <si>
    <t>梁清良</t>
  </si>
  <si>
    <t>梁海军</t>
  </si>
  <si>
    <t>郭学民</t>
  </si>
  <si>
    <t>梁玉林</t>
  </si>
  <si>
    <t>梁新国</t>
  </si>
  <si>
    <t>李成华</t>
  </si>
  <si>
    <t>梁青贵</t>
  </si>
  <si>
    <t>梁新井</t>
  </si>
  <si>
    <t>梁花贵</t>
  </si>
  <si>
    <t>朱会成</t>
  </si>
  <si>
    <t>梁保林</t>
  </si>
  <si>
    <t>梁军领</t>
  </si>
  <si>
    <t>梁金明</t>
  </si>
  <si>
    <t>梁爱军</t>
  </si>
  <si>
    <t>梁合喜</t>
  </si>
  <si>
    <t>梁新勇</t>
  </si>
  <si>
    <t>梁军利</t>
  </si>
  <si>
    <t>梁廷喜</t>
  </si>
  <si>
    <t>梁永军</t>
  </si>
  <si>
    <t>梁学民</t>
  </si>
  <si>
    <t>梁海林</t>
  </si>
  <si>
    <t>梁书印</t>
  </si>
  <si>
    <t>梁希顺</t>
  </si>
  <si>
    <t>梁保俊</t>
  </si>
  <si>
    <t>梁银明</t>
  </si>
  <si>
    <t>李海俊</t>
  </si>
  <si>
    <t>梁保喜</t>
  </si>
  <si>
    <t>梁运德</t>
  </si>
  <si>
    <t>梁清峰</t>
  </si>
  <si>
    <t>梁新军</t>
  </si>
  <si>
    <t>梁张井</t>
  </si>
  <si>
    <t>梁卫彬</t>
  </si>
  <si>
    <t>冯志勇</t>
  </si>
  <si>
    <t>梁学林</t>
  </si>
  <si>
    <t>梁现法</t>
  </si>
  <si>
    <t>梁新刚</t>
  </si>
  <si>
    <t>梁平军</t>
  </si>
  <si>
    <t>赵翠芳</t>
  </si>
  <si>
    <t>梁建锋</t>
  </si>
  <si>
    <t>梁卫广</t>
  </si>
  <si>
    <t>梁法军</t>
  </si>
  <si>
    <t>梁月景</t>
  </si>
  <si>
    <t>梁志峰</t>
  </si>
  <si>
    <t>梁合长</t>
  </si>
  <si>
    <t>梁新广</t>
  </si>
  <si>
    <t>梁志国</t>
  </si>
  <si>
    <t>梁美军</t>
  </si>
  <si>
    <t>梁巧利</t>
  </si>
  <si>
    <t>梁坡</t>
  </si>
  <si>
    <t>梁俊朋</t>
  </si>
  <si>
    <t>梁根喜</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</si>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</sst>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176" formatCode="0.00_ "/>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7" formatCode="0.00;[Red]0.00"/>
  </numFmts>
  <fonts count="28">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134"/>
    </font>
    <font>
      <b/>
      <sz val="11"/>
      <color rgb="FFFA7D00"/>
      <name val="宋体"/>
      <charset val="0"/>
      <scheme val="minor"/>
    </font>
    <font>
      <sz val="11"/>
      <color rgb="FFFF0000"/>
      <name val="宋体"/>
      <charset val="0"/>
      <scheme val="minor"/>
    </font>
    <font>
      <b/>
      <sz val="11"/>
      <color theme="3"/>
      <name val="宋体"/>
      <charset val="134"/>
      <scheme val="minor"/>
    </font>
    <font>
      <sz val="11"/>
      <color theme="0"/>
      <name val="宋体"/>
      <charset val="0"/>
      <scheme val="minor"/>
    </font>
    <font>
      <sz val="11"/>
      <color theme="1"/>
      <name val="宋体"/>
      <charset val="0"/>
      <scheme val="minor"/>
    </font>
    <font>
      <b/>
      <sz val="11"/>
      <color rgb="FF3F3F3F"/>
      <name val="宋体"/>
      <charset val="0"/>
      <scheme val="minor"/>
    </font>
    <font>
      <sz val="11"/>
      <color rgb="FF9C0006"/>
      <name val="宋体"/>
      <charset val="0"/>
      <scheme val="minor"/>
    </font>
    <font>
      <sz val="11"/>
      <color rgb="FFFA7D00"/>
      <name val="宋体"/>
      <charset val="0"/>
      <scheme val="minor"/>
    </font>
    <font>
      <i/>
      <sz val="11"/>
      <color rgb="FF7F7F7F"/>
      <name val="宋体"/>
      <charset val="0"/>
      <scheme val="minor"/>
    </font>
    <font>
      <sz val="11"/>
      <color rgb="FF006100"/>
      <name val="宋体"/>
      <charset val="0"/>
      <scheme val="minor"/>
    </font>
    <font>
      <b/>
      <sz val="18"/>
      <color theme="3"/>
      <name val="宋体"/>
      <charset val="134"/>
      <scheme val="minor"/>
    </font>
    <font>
      <sz val="11"/>
      <color rgb="FF3F3F76"/>
      <name val="宋体"/>
      <charset val="0"/>
      <scheme val="minor"/>
    </font>
    <font>
      <u/>
      <sz val="11"/>
      <color rgb="FF800080"/>
      <name val="宋体"/>
      <charset val="0"/>
      <scheme val="minor"/>
    </font>
    <font>
      <b/>
      <sz val="11"/>
      <color theme="1"/>
      <name val="宋体"/>
      <charset val="0"/>
      <scheme val="minor"/>
    </font>
    <font>
      <b/>
      <sz val="15"/>
      <color theme="3"/>
      <name val="宋体"/>
      <charset val="134"/>
      <scheme val="minor"/>
    </font>
    <font>
      <u/>
      <sz val="11"/>
      <color rgb="FF0000FF"/>
      <name val="宋体"/>
      <charset val="0"/>
      <scheme val="minor"/>
    </font>
    <font>
      <b/>
      <sz val="11"/>
      <color rgb="FFFFFFFF"/>
      <name val="宋体"/>
      <charset val="0"/>
      <scheme val="minor"/>
    </font>
    <font>
      <b/>
      <sz val="13"/>
      <color theme="3"/>
      <name val="宋体"/>
      <charset val="134"/>
      <scheme val="minor"/>
    </font>
    <font>
      <sz val="11"/>
      <color rgb="FF9C6500"/>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rgb="FFF2F2F2"/>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rgb="FFFFFFCC"/>
        <bgColor indexed="64"/>
      </patternFill>
    </fill>
    <fill>
      <patternFill patternType="solid">
        <fgColor rgb="FFFFC7CE"/>
        <bgColor indexed="64"/>
      </patternFill>
    </fill>
    <fill>
      <patternFill patternType="solid">
        <fgColor theme="9"/>
        <bgColor indexed="64"/>
      </patternFill>
    </fill>
    <fill>
      <patternFill patternType="solid">
        <fgColor theme="5" tint="0.599993896298105"/>
        <bgColor indexed="64"/>
      </patternFill>
    </fill>
    <fill>
      <patternFill patternType="solid">
        <fgColor theme="4"/>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rgb="FFA5A5A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4"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7"/>
        <bgColor indexed="64"/>
      </patternFill>
    </fill>
    <fill>
      <patternFill patternType="solid">
        <fgColor theme="8"/>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8"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12" fillId="13" borderId="0" applyNumberFormat="0" applyBorder="0" applyAlignment="0" applyProtection="0">
      <alignment vertical="center"/>
    </xf>
    <xf numFmtId="0" fontId="19" fillId="14"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6" borderId="0" applyNumberFormat="0" applyBorder="0" applyAlignment="0" applyProtection="0">
      <alignment vertical="center"/>
    </xf>
    <xf numFmtId="0" fontId="14" fillId="7" borderId="0" applyNumberFormat="0" applyBorder="0" applyAlignment="0" applyProtection="0">
      <alignment vertical="center"/>
    </xf>
    <xf numFmtId="43" fontId="0" fillId="0" borderId="0" applyFont="0" applyFill="0" applyBorder="0" applyAlignment="0" applyProtection="0">
      <alignment vertical="center"/>
    </xf>
    <xf numFmtId="0" fontId="11" fillId="18"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6" borderId="5" applyNumberFormat="0" applyFont="0" applyAlignment="0" applyProtection="0">
      <alignment vertical="center"/>
    </xf>
    <xf numFmtId="0" fontId="11" fillId="19" borderId="0" applyNumberFormat="0" applyBorder="0" applyAlignment="0" applyProtection="0">
      <alignment vertical="center"/>
    </xf>
    <xf numFmtId="0" fontId="10"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9" applyNumberFormat="0" applyFill="0" applyAlignment="0" applyProtection="0">
      <alignment vertical="center"/>
    </xf>
    <xf numFmtId="0" fontId="25" fillId="0" borderId="9" applyNumberFormat="0" applyFill="0" applyAlignment="0" applyProtection="0">
      <alignment vertical="center"/>
    </xf>
    <xf numFmtId="0" fontId="11" fillId="12" borderId="0" applyNumberFormat="0" applyBorder="0" applyAlignment="0" applyProtection="0">
      <alignment vertical="center"/>
    </xf>
    <xf numFmtId="0" fontId="10" fillId="0" borderId="7" applyNumberFormat="0" applyFill="0" applyAlignment="0" applyProtection="0">
      <alignment vertical="center"/>
    </xf>
    <xf numFmtId="0" fontId="11" fillId="21" borderId="0" applyNumberFormat="0" applyBorder="0" applyAlignment="0" applyProtection="0">
      <alignment vertical="center"/>
    </xf>
    <xf numFmtId="0" fontId="13" fillId="3" borderId="4" applyNumberFormat="0" applyAlignment="0" applyProtection="0">
      <alignment vertical="center"/>
    </xf>
    <xf numFmtId="0" fontId="8" fillId="3" borderId="3" applyNumberFormat="0" applyAlignment="0" applyProtection="0">
      <alignment vertical="center"/>
    </xf>
    <xf numFmtId="0" fontId="24" fillId="20" borderId="10" applyNumberFormat="0" applyAlignment="0" applyProtection="0">
      <alignment vertical="center"/>
    </xf>
    <xf numFmtId="0" fontId="12" fillId="22" borderId="0" applyNumberFormat="0" applyBorder="0" applyAlignment="0" applyProtection="0">
      <alignment vertical="center"/>
    </xf>
    <xf numFmtId="0" fontId="11" fillId="15" borderId="0" applyNumberFormat="0" applyBorder="0" applyAlignment="0" applyProtection="0">
      <alignment vertical="center"/>
    </xf>
    <xf numFmtId="0" fontId="15" fillId="0" borderId="6" applyNumberFormat="0" applyFill="0" applyAlignment="0" applyProtection="0">
      <alignment vertical="center"/>
    </xf>
    <xf numFmtId="0" fontId="21" fillId="0" borderId="8" applyNumberFormat="0" applyFill="0" applyAlignment="0" applyProtection="0">
      <alignment vertical="center"/>
    </xf>
    <xf numFmtId="0" fontId="17" fillId="11" borderId="0" applyNumberFormat="0" applyBorder="0" applyAlignment="0" applyProtection="0">
      <alignment vertical="center"/>
    </xf>
    <xf numFmtId="0" fontId="26" fillId="24" borderId="0" applyNumberFormat="0" applyBorder="0" applyAlignment="0" applyProtection="0">
      <alignment vertical="center"/>
    </xf>
    <xf numFmtId="0" fontId="12" fillId="17" borderId="0" applyNumberFormat="0" applyBorder="0" applyAlignment="0" applyProtection="0">
      <alignment vertical="center"/>
    </xf>
    <xf numFmtId="0" fontId="11" fillId="10" borderId="0" applyNumberFormat="0" applyBorder="0" applyAlignment="0" applyProtection="0">
      <alignment vertical="center"/>
    </xf>
    <xf numFmtId="0" fontId="12" fillId="25" borderId="0" applyNumberFormat="0" applyBorder="0" applyAlignment="0" applyProtection="0">
      <alignment vertical="center"/>
    </xf>
    <xf numFmtId="0" fontId="12" fillId="23" borderId="0" applyNumberFormat="0" applyBorder="0" applyAlignment="0" applyProtection="0">
      <alignment vertical="center"/>
    </xf>
    <xf numFmtId="0" fontId="12" fillId="27" borderId="0" applyNumberFormat="0" applyBorder="0" applyAlignment="0" applyProtection="0">
      <alignment vertical="center"/>
    </xf>
    <xf numFmtId="0" fontId="12" fillId="9" borderId="0" applyNumberFormat="0" applyBorder="0" applyAlignment="0" applyProtection="0">
      <alignment vertical="center"/>
    </xf>
    <xf numFmtId="0" fontId="11" fillId="26" borderId="0" applyNumberFormat="0" applyBorder="0" applyAlignment="0" applyProtection="0">
      <alignment vertical="center"/>
    </xf>
    <xf numFmtId="0" fontId="11" fillId="29" borderId="0" applyNumberFormat="0" applyBorder="0" applyAlignment="0" applyProtection="0">
      <alignment vertical="center"/>
    </xf>
    <xf numFmtId="0" fontId="12" fillId="31" borderId="0" applyNumberFormat="0" applyBorder="0" applyAlignment="0" applyProtection="0">
      <alignment vertical="center"/>
    </xf>
    <xf numFmtId="0" fontId="12" fillId="5" borderId="0" applyNumberFormat="0" applyBorder="0" applyAlignment="0" applyProtection="0">
      <alignment vertical="center"/>
    </xf>
    <xf numFmtId="0" fontId="11" fillId="30" borderId="0" applyNumberFormat="0" applyBorder="0" applyAlignment="0" applyProtection="0">
      <alignment vertical="center"/>
    </xf>
    <xf numFmtId="0" fontId="12" fillId="28" borderId="0" applyNumberFormat="0" applyBorder="0" applyAlignment="0" applyProtection="0">
      <alignment vertical="center"/>
    </xf>
    <xf numFmtId="0" fontId="11" fillId="33" borderId="0" applyNumberFormat="0" applyBorder="0" applyAlignment="0" applyProtection="0">
      <alignment vertical="center"/>
    </xf>
    <xf numFmtId="0" fontId="11" fillId="8" borderId="0" applyNumberFormat="0" applyBorder="0" applyAlignment="0" applyProtection="0">
      <alignment vertical="center"/>
    </xf>
    <xf numFmtId="0" fontId="12" fillId="32" borderId="0" applyNumberFormat="0" applyBorder="0" applyAlignment="0" applyProtection="0">
      <alignment vertical="center"/>
    </xf>
    <xf numFmtId="0" fontId="11" fillId="4" borderId="0" applyNumberFormat="0" applyBorder="0" applyAlignment="0" applyProtection="0">
      <alignment vertical="center"/>
    </xf>
  </cellStyleXfs>
  <cellXfs count="41">
    <xf numFmtId="0" fontId="0" fillId="0" borderId="0" xfId="0"/>
    <xf numFmtId="0" fontId="0" fillId="0" borderId="0" xfId="0" applyAlignment="1">
      <alignment vertical="top"/>
    </xf>
    <xf numFmtId="0" fontId="1" fillId="0" borderId="0" xfId="0" applyFont="1"/>
    <xf numFmtId="0" fontId="0" fillId="0" borderId="0" xfId="0" applyFill="1" applyAlignment="1">
      <alignment vertical="center"/>
    </xf>
    <xf numFmtId="0" fontId="0" fillId="0" borderId="0" xfId="0" applyFill="1"/>
    <xf numFmtId="0" fontId="2" fillId="0" borderId="0" xfId="0" applyFont="1"/>
    <xf numFmtId="0" fontId="0" fillId="0" borderId="0" xfId="0" applyAlignment="1">
      <alignment vertical="center"/>
    </xf>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10" fontId="0" fillId="0" borderId="1" xfId="0" applyNumberFormat="1" applyFill="1" applyBorder="1" applyAlignment="1">
      <alignment horizontal="center" vertical="center"/>
    </xf>
    <xf numFmtId="176" fontId="0" fillId="0" borderId="1" xfId="0" applyNumberFormat="1" applyFill="1" applyBorder="1" applyAlignment="1">
      <alignment horizontal="center" vertical="center"/>
    </xf>
    <xf numFmtId="0" fontId="0" fillId="0" borderId="1" xfId="0" applyFill="1" applyBorder="1" applyAlignment="1">
      <alignment horizontal="center"/>
    </xf>
    <xf numFmtId="0" fontId="7" fillId="0" borderId="2" xfId="0" applyFont="1" applyFill="1" applyBorder="1" applyAlignment="1">
      <alignment horizontal="center" vertical="center" wrapText="1"/>
    </xf>
    <xf numFmtId="49" fontId="3" fillId="0" borderId="0" xfId="0" applyNumberFormat="1" applyFont="1" applyAlignment="1">
      <alignment vertical="top"/>
    </xf>
    <xf numFmtId="0" fontId="0" fillId="0" borderId="1" xfId="0" applyFill="1" applyBorder="1" applyAlignment="1">
      <alignment vertical="center"/>
    </xf>
    <xf numFmtId="0" fontId="0" fillId="0" borderId="1" xfId="0" applyFill="1" applyBorder="1"/>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88"/>
  <sheetViews>
    <sheetView tabSelected="1" workbookViewId="0">
      <selection activeCell="L24" sqref="L24"/>
    </sheetView>
  </sheetViews>
  <sheetFormatPr defaultColWidth="9" defaultRowHeight="13.5"/>
  <cols>
    <col min="1" max="1" width="8.75" customWidth="1"/>
    <col min="2" max="2" width="11.625" customWidth="1"/>
    <col min="3" max="3" width="13.75" customWidth="1"/>
    <col min="4" max="4" width="11.25" style="7" customWidth="1"/>
    <col min="5" max="5" width="10.5" style="8" customWidth="1"/>
    <col min="6" max="6" width="11.75" style="7" customWidth="1"/>
    <col min="7" max="7" width="11" style="7" customWidth="1"/>
    <col min="8" max="10" width="11.75" style="9"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10" t="s">
        <v>0</v>
      </c>
      <c r="B1" s="10"/>
      <c r="C1" s="10"/>
      <c r="D1" s="10"/>
      <c r="E1" s="10"/>
      <c r="F1" s="10"/>
      <c r="G1" s="10"/>
      <c r="H1" s="11"/>
      <c r="I1" s="11"/>
      <c r="J1" s="11"/>
      <c r="K1" s="10"/>
      <c r="L1" s="10"/>
      <c r="M1" s="27"/>
      <c r="N1" s="27"/>
    </row>
    <row r="2" ht="30" customHeight="1" spans="1:9">
      <c r="A2" s="12" t="s">
        <v>1</v>
      </c>
      <c r="B2" s="12"/>
      <c r="C2" s="12"/>
      <c r="D2" s="13"/>
      <c r="E2" s="13"/>
      <c r="H2" s="14" t="s">
        <v>2</v>
      </c>
      <c r="I2" s="14"/>
    </row>
    <row r="3" ht="22.5" customHeight="1" spans="1:8">
      <c r="A3" s="12" t="s">
        <v>3</v>
      </c>
      <c r="B3" s="12"/>
      <c r="C3" s="12"/>
      <c r="D3" s="12"/>
      <c r="E3" s="15"/>
      <c r="F3" s="13"/>
      <c r="G3" s="16"/>
      <c r="H3" s="14"/>
    </row>
    <row r="4" s="2" customFormat="1" ht="38.25" customHeight="1" spans="1:12">
      <c r="A4" s="17" t="s">
        <v>4</v>
      </c>
      <c r="B4" s="18" t="s">
        <v>5</v>
      </c>
      <c r="C4" s="18" t="s">
        <v>6</v>
      </c>
      <c r="D4" s="18" t="s">
        <v>7</v>
      </c>
      <c r="E4" s="17" t="s">
        <v>8</v>
      </c>
      <c r="F4" s="17" t="s">
        <v>9</v>
      </c>
      <c r="G4" s="17" t="s">
        <v>10</v>
      </c>
      <c r="H4" s="19" t="s">
        <v>11</v>
      </c>
      <c r="I4" s="19" t="s">
        <v>12</v>
      </c>
      <c r="J4" s="19" t="s">
        <v>13</v>
      </c>
      <c r="K4" s="17" t="s">
        <v>14</v>
      </c>
      <c r="L4" s="17" t="s">
        <v>15</v>
      </c>
    </row>
    <row r="5" s="3" customFormat="1" ht="15.75" customHeight="1" spans="1:12">
      <c r="A5" s="20">
        <v>1</v>
      </c>
      <c r="B5" s="21" t="s">
        <v>16</v>
      </c>
      <c r="C5" s="22" t="s">
        <v>17</v>
      </c>
      <c r="D5" s="21">
        <v>3.48000000000002</v>
      </c>
      <c r="E5" s="23">
        <v>0.0358</v>
      </c>
      <c r="F5" s="20">
        <v>950</v>
      </c>
      <c r="G5" s="20">
        <f>D5*F5</f>
        <v>3306.00000000002</v>
      </c>
      <c r="H5" s="24">
        <f>D5*34*0.2</f>
        <v>23.6640000000001</v>
      </c>
      <c r="I5" s="24">
        <f>D5*34*0.45</f>
        <v>53.2440000000003</v>
      </c>
      <c r="J5" s="24">
        <f>D5*34*0.35</f>
        <v>41.4120000000002</v>
      </c>
      <c r="K5" s="28"/>
      <c r="L5" s="28"/>
    </row>
    <row r="6" s="4" customFormat="1" ht="15.75" customHeight="1" spans="1:12">
      <c r="A6" s="25">
        <v>2</v>
      </c>
      <c r="B6" s="21" t="s">
        <v>18</v>
      </c>
      <c r="C6" s="22" t="s">
        <v>17</v>
      </c>
      <c r="D6" s="26">
        <v>8.1099999999999</v>
      </c>
      <c r="E6" s="23">
        <v>0.0358</v>
      </c>
      <c r="F6" s="20">
        <v>950</v>
      </c>
      <c r="G6" s="20">
        <f t="shared" ref="G6:G37" si="0">D6*F6</f>
        <v>7704.49999999991</v>
      </c>
      <c r="H6" s="24">
        <f>D6*34*0.2</f>
        <v>55.1479999999993</v>
      </c>
      <c r="I6" s="24">
        <f>D6*34*0.45</f>
        <v>124.082999999998</v>
      </c>
      <c r="J6" s="24">
        <f>D6*34*0.35</f>
        <v>96.5089999999988</v>
      </c>
      <c r="K6" s="29"/>
      <c r="L6" s="29"/>
    </row>
    <row r="7" s="4" customFormat="1" ht="15.75" customHeight="1" spans="1:12">
      <c r="A7" s="25">
        <v>3</v>
      </c>
      <c r="B7" s="21" t="s">
        <v>19</v>
      </c>
      <c r="C7" s="22" t="s">
        <v>17</v>
      </c>
      <c r="D7" s="26">
        <v>0.400000000000091</v>
      </c>
      <c r="E7" s="23">
        <v>0.0358</v>
      </c>
      <c r="F7" s="20">
        <v>950</v>
      </c>
      <c r="G7" s="20">
        <f t="shared" si="0"/>
        <v>380.000000000086</v>
      </c>
      <c r="H7" s="24">
        <f t="shared" ref="H7:H70" si="1">D7*34*0.2</f>
        <v>2.72000000000062</v>
      </c>
      <c r="I7" s="24">
        <f t="shared" ref="I7:I70" si="2">D7*34*0.45</f>
        <v>6.12000000000139</v>
      </c>
      <c r="J7" s="24">
        <f t="shared" ref="J7:J70" si="3">D7*34*0.35</f>
        <v>4.76000000000108</v>
      </c>
      <c r="K7" s="29"/>
      <c r="L7" s="29"/>
    </row>
    <row r="8" s="4" customFormat="1" ht="15.75" customHeight="1" spans="1:12">
      <c r="A8" s="25">
        <v>4</v>
      </c>
      <c r="B8" s="21" t="s">
        <v>20</v>
      </c>
      <c r="C8" s="22" t="s">
        <v>17</v>
      </c>
      <c r="D8" s="21">
        <v>4.79999999999984</v>
      </c>
      <c r="E8" s="23">
        <v>0.0358</v>
      </c>
      <c r="F8" s="20">
        <v>950</v>
      </c>
      <c r="G8" s="20">
        <f t="shared" si="0"/>
        <v>4559.99999999985</v>
      </c>
      <c r="H8" s="24">
        <f t="shared" si="1"/>
        <v>32.6399999999989</v>
      </c>
      <c r="I8" s="24">
        <f t="shared" si="2"/>
        <v>73.4399999999976</v>
      </c>
      <c r="J8" s="24">
        <f t="shared" si="3"/>
        <v>57.1199999999981</v>
      </c>
      <c r="K8" s="29"/>
      <c r="L8" s="29"/>
    </row>
    <row r="9" s="4" customFormat="1" ht="15.75" customHeight="1" spans="1:12">
      <c r="A9" s="20">
        <v>5</v>
      </c>
      <c r="B9" s="21" t="s">
        <v>21</v>
      </c>
      <c r="C9" s="22" t="s">
        <v>17</v>
      </c>
      <c r="D9" s="21">
        <v>3.03999999999996</v>
      </c>
      <c r="E9" s="23">
        <v>0.0358</v>
      </c>
      <c r="F9" s="20">
        <v>950</v>
      </c>
      <c r="G9" s="20">
        <f t="shared" si="0"/>
        <v>2887.99999999996</v>
      </c>
      <c r="H9" s="24">
        <f t="shared" si="1"/>
        <v>20.6719999999997</v>
      </c>
      <c r="I9" s="24">
        <f t="shared" si="2"/>
        <v>46.5119999999994</v>
      </c>
      <c r="J9" s="24">
        <f t="shared" si="3"/>
        <v>36.1759999999995</v>
      </c>
      <c r="K9" s="29"/>
      <c r="L9" s="29"/>
    </row>
    <row r="10" s="4" customFormat="1" ht="15.75" customHeight="1" spans="1:12">
      <c r="A10" s="25">
        <v>6</v>
      </c>
      <c r="B10" s="21" t="s">
        <v>22</v>
      </c>
      <c r="C10" s="22" t="s">
        <v>17</v>
      </c>
      <c r="D10" s="26">
        <v>0.149999999999977</v>
      </c>
      <c r="E10" s="23">
        <v>0.0358</v>
      </c>
      <c r="F10" s="20">
        <v>950</v>
      </c>
      <c r="G10" s="20">
        <f t="shared" si="0"/>
        <v>142.499999999978</v>
      </c>
      <c r="H10" s="24">
        <f t="shared" si="1"/>
        <v>1.01999999999984</v>
      </c>
      <c r="I10" s="24">
        <f t="shared" si="2"/>
        <v>2.29499999999965</v>
      </c>
      <c r="J10" s="24">
        <f t="shared" si="3"/>
        <v>1.78499999999973</v>
      </c>
      <c r="K10" s="29"/>
      <c r="L10" s="29"/>
    </row>
    <row r="11" s="4" customFormat="1" ht="15.75" customHeight="1" spans="1:12">
      <c r="A11" s="25">
        <v>7</v>
      </c>
      <c r="B11" s="21" t="s">
        <v>23</v>
      </c>
      <c r="C11" s="22" t="s">
        <v>17</v>
      </c>
      <c r="D11" s="26">
        <v>4.84000000000015</v>
      </c>
      <c r="E11" s="23">
        <v>0.0358</v>
      </c>
      <c r="F11" s="20">
        <v>950</v>
      </c>
      <c r="G11" s="20">
        <f t="shared" si="0"/>
        <v>4598.00000000014</v>
      </c>
      <c r="H11" s="24">
        <f t="shared" si="1"/>
        <v>32.912000000001</v>
      </c>
      <c r="I11" s="24">
        <f t="shared" si="2"/>
        <v>74.0520000000023</v>
      </c>
      <c r="J11" s="24">
        <f t="shared" si="3"/>
        <v>57.5960000000018</v>
      </c>
      <c r="K11" s="29"/>
      <c r="L11" s="29"/>
    </row>
    <row r="12" s="4" customFormat="1" ht="15.75" customHeight="1" spans="1:12">
      <c r="A12" s="25">
        <v>8</v>
      </c>
      <c r="B12" s="21" t="s">
        <v>24</v>
      </c>
      <c r="C12" s="22" t="s">
        <v>17</v>
      </c>
      <c r="D12" s="26">
        <v>6.84000000000003</v>
      </c>
      <c r="E12" s="23">
        <v>0.0358</v>
      </c>
      <c r="F12" s="20">
        <v>950</v>
      </c>
      <c r="G12" s="20">
        <f t="shared" si="0"/>
        <v>6498.00000000003</v>
      </c>
      <c r="H12" s="24">
        <f t="shared" si="1"/>
        <v>46.5120000000002</v>
      </c>
      <c r="I12" s="24">
        <f t="shared" si="2"/>
        <v>104.652</v>
      </c>
      <c r="J12" s="24">
        <f t="shared" si="3"/>
        <v>81.3960000000004</v>
      </c>
      <c r="K12" s="29"/>
      <c r="L12" s="29"/>
    </row>
    <row r="13" s="4" customFormat="1" ht="15.75" customHeight="1" spans="1:12">
      <c r="A13" s="20">
        <v>9</v>
      </c>
      <c r="B13" s="21" t="s">
        <v>25</v>
      </c>
      <c r="C13" s="22" t="s">
        <v>17</v>
      </c>
      <c r="D13" s="21">
        <v>0.449999999999818</v>
      </c>
      <c r="E13" s="23">
        <v>0.0358</v>
      </c>
      <c r="F13" s="20">
        <v>950</v>
      </c>
      <c r="G13" s="20">
        <f t="shared" si="0"/>
        <v>427.499999999827</v>
      </c>
      <c r="H13" s="24">
        <f t="shared" si="1"/>
        <v>3.05999999999876</v>
      </c>
      <c r="I13" s="24">
        <f t="shared" si="2"/>
        <v>6.88499999999722</v>
      </c>
      <c r="J13" s="24">
        <f t="shared" si="3"/>
        <v>5.35499999999783</v>
      </c>
      <c r="K13" s="29"/>
      <c r="L13" s="29"/>
    </row>
    <row r="14" s="4" customFormat="1" ht="15.75" customHeight="1" spans="1:12">
      <c r="A14" s="25">
        <v>10</v>
      </c>
      <c r="B14" s="21" t="s">
        <v>26</v>
      </c>
      <c r="C14" s="22" t="s">
        <v>17</v>
      </c>
      <c r="D14" s="21">
        <v>6.69000000000017</v>
      </c>
      <c r="E14" s="23">
        <v>0.0358</v>
      </c>
      <c r="F14" s="20">
        <v>950</v>
      </c>
      <c r="G14" s="20">
        <f t="shared" si="0"/>
        <v>6355.50000000016</v>
      </c>
      <c r="H14" s="24">
        <f t="shared" si="1"/>
        <v>45.4920000000012</v>
      </c>
      <c r="I14" s="24">
        <f t="shared" si="2"/>
        <v>102.357000000003</v>
      </c>
      <c r="J14" s="24">
        <f t="shared" si="3"/>
        <v>79.611000000002</v>
      </c>
      <c r="K14" s="29"/>
      <c r="L14" s="29"/>
    </row>
    <row r="15" s="4" customFormat="1" ht="15.75" customHeight="1" spans="1:12">
      <c r="A15" s="25">
        <v>11</v>
      </c>
      <c r="B15" s="21" t="s">
        <v>27</v>
      </c>
      <c r="C15" s="22" t="s">
        <v>17</v>
      </c>
      <c r="D15" s="26">
        <v>4.37</v>
      </c>
      <c r="E15" s="23">
        <v>0.0358</v>
      </c>
      <c r="F15" s="20">
        <v>950</v>
      </c>
      <c r="G15" s="20">
        <f t="shared" si="0"/>
        <v>4151.5</v>
      </c>
      <c r="H15" s="24">
        <f t="shared" si="1"/>
        <v>29.716</v>
      </c>
      <c r="I15" s="24">
        <f t="shared" si="2"/>
        <v>66.861</v>
      </c>
      <c r="J15" s="24">
        <f t="shared" si="3"/>
        <v>52.003</v>
      </c>
      <c r="K15" s="29"/>
      <c r="L15" s="29"/>
    </row>
    <row r="16" s="4" customFormat="1" ht="15.75" customHeight="1" spans="1:12">
      <c r="A16" s="25">
        <v>12</v>
      </c>
      <c r="B16" s="21" t="s">
        <v>28</v>
      </c>
      <c r="C16" s="22" t="s">
        <v>17</v>
      </c>
      <c r="D16" s="26">
        <v>12.3499999999997</v>
      </c>
      <c r="E16" s="23">
        <v>0.0358</v>
      </c>
      <c r="F16" s="20">
        <v>950</v>
      </c>
      <c r="G16" s="20">
        <f t="shared" si="0"/>
        <v>11732.4999999997</v>
      </c>
      <c r="H16" s="24">
        <f t="shared" si="1"/>
        <v>83.979999999998</v>
      </c>
      <c r="I16" s="24">
        <f t="shared" si="2"/>
        <v>188.954999999995</v>
      </c>
      <c r="J16" s="24">
        <f t="shared" si="3"/>
        <v>146.964999999996</v>
      </c>
      <c r="K16" s="29"/>
      <c r="L16" s="29"/>
    </row>
    <row r="17" s="4" customFormat="1" ht="15.75" customHeight="1" spans="1:12">
      <c r="A17" s="20">
        <v>13</v>
      </c>
      <c r="B17" s="21" t="s">
        <v>29</v>
      </c>
      <c r="C17" s="22" t="s">
        <v>17</v>
      </c>
      <c r="D17" s="21">
        <v>0.10000000000025</v>
      </c>
      <c r="E17" s="23">
        <v>0.0358</v>
      </c>
      <c r="F17" s="20">
        <v>950</v>
      </c>
      <c r="G17" s="20">
        <f t="shared" si="0"/>
        <v>95.0000000002375</v>
      </c>
      <c r="H17" s="24">
        <f t="shared" si="1"/>
        <v>0.6800000000017</v>
      </c>
      <c r="I17" s="24">
        <f t="shared" si="2"/>
        <v>1.53000000000383</v>
      </c>
      <c r="J17" s="24">
        <f t="shared" si="3"/>
        <v>1.19000000000297</v>
      </c>
      <c r="K17" s="29"/>
      <c r="L17" s="29"/>
    </row>
    <row r="18" s="4" customFormat="1" ht="15.75" customHeight="1" spans="1:12">
      <c r="A18" s="25">
        <v>14</v>
      </c>
      <c r="B18" s="21" t="s">
        <v>30</v>
      </c>
      <c r="C18" s="22" t="s">
        <v>17</v>
      </c>
      <c r="D18" s="26">
        <v>11.4299999999998</v>
      </c>
      <c r="E18" s="23">
        <v>0.0358</v>
      </c>
      <c r="F18" s="20">
        <v>950</v>
      </c>
      <c r="G18" s="20">
        <f t="shared" si="0"/>
        <v>10858.4999999998</v>
      </c>
      <c r="H18" s="24">
        <f t="shared" si="1"/>
        <v>77.7239999999987</v>
      </c>
      <c r="I18" s="24">
        <f t="shared" si="2"/>
        <v>174.878999999997</v>
      </c>
      <c r="J18" s="24">
        <f t="shared" si="3"/>
        <v>136.016999999998</v>
      </c>
      <c r="K18" s="29"/>
      <c r="L18" s="29"/>
    </row>
    <row r="19" s="4" customFormat="1" ht="15.75" customHeight="1" spans="1:12">
      <c r="A19" s="25">
        <v>15</v>
      </c>
      <c r="B19" s="21" t="s">
        <v>31</v>
      </c>
      <c r="C19" s="22" t="s">
        <v>17</v>
      </c>
      <c r="D19" s="26">
        <v>5.64000000000021</v>
      </c>
      <c r="E19" s="23">
        <v>0.0358</v>
      </c>
      <c r="F19" s="20">
        <v>950</v>
      </c>
      <c r="G19" s="20">
        <f t="shared" si="0"/>
        <v>5358.0000000002</v>
      </c>
      <c r="H19" s="24">
        <f t="shared" si="1"/>
        <v>38.3520000000014</v>
      </c>
      <c r="I19" s="24">
        <f t="shared" si="2"/>
        <v>86.2920000000032</v>
      </c>
      <c r="J19" s="24">
        <f t="shared" si="3"/>
        <v>67.1160000000025</v>
      </c>
      <c r="K19" s="29"/>
      <c r="L19" s="29"/>
    </row>
    <row r="20" s="4" customFormat="1" ht="15.75" customHeight="1" spans="1:12">
      <c r="A20" s="25">
        <v>16</v>
      </c>
      <c r="B20" s="21" t="s">
        <v>32</v>
      </c>
      <c r="C20" s="22" t="s">
        <v>17</v>
      </c>
      <c r="D20" s="26">
        <v>11.9599999999999</v>
      </c>
      <c r="E20" s="23">
        <v>0.0358</v>
      </c>
      <c r="F20" s="20">
        <v>950</v>
      </c>
      <c r="G20" s="20">
        <f t="shared" si="0"/>
        <v>11361.9999999999</v>
      </c>
      <c r="H20" s="24">
        <f t="shared" si="1"/>
        <v>81.3279999999993</v>
      </c>
      <c r="I20" s="24">
        <f t="shared" si="2"/>
        <v>182.987999999998</v>
      </c>
      <c r="J20" s="24">
        <f t="shared" si="3"/>
        <v>142.323999999999</v>
      </c>
      <c r="K20" s="29"/>
      <c r="L20" s="29"/>
    </row>
    <row r="21" s="4" customFormat="1" ht="15.75" customHeight="1" spans="1:12">
      <c r="A21" s="20">
        <v>17</v>
      </c>
      <c r="B21" s="21" t="s">
        <v>33</v>
      </c>
      <c r="C21" s="22" t="s">
        <v>17</v>
      </c>
      <c r="D21" s="26">
        <v>7.59000000000026</v>
      </c>
      <c r="E21" s="23">
        <v>0.0358</v>
      </c>
      <c r="F21" s="20">
        <v>950</v>
      </c>
      <c r="G21" s="20">
        <f t="shared" si="0"/>
        <v>7210.50000000025</v>
      </c>
      <c r="H21" s="24">
        <f t="shared" si="1"/>
        <v>51.6120000000018</v>
      </c>
      <c r="I21" s="24">
        <f t="shared" si="2"/>
        <v>116.127000000004</v>
      </c>
      <c r="J21" s="24">
        <f t="shared" si="3"/>
        <v>90.3210000000031</v>
      </c>
      <c r="K21" s="29"/>
      <c r="L21" s="29"/>
    </row>
    <row r="22" s="4" customFormat="1" ht="15.75" customHeight="1" spans="1:12">
      <c r="A22" s="25">
        <v>18</v>
      </c>
      <c r="B22" s="21" t="s">
        <v>34</v>
      </c>
      <c r="C22" s="22" t="s">
        <v>17</v>
      </c>
      <c r="D22" s="26">
        <v>5.07000000000016</v>
      </c>
      <c r="E22" s="23">
        <v>0.0358</v>
      </c>
      <c r="F22" s="20">
        <v>950</v>
      </c>
      <c r="G22" s="20">
        <f t="shared" si="0"/>
        <v>4816.50000000015</v>
      </c>
      <c r="H22" s="24">
        <f t="shared" si="1"/>
        <v>34.4760000000011</v>
      </c>
      <c r="I22" s="24">
        <f t="shared" si="2"/>
        <v>77.5710000000025</v>
      </c>
      <c r="J22" s="24">
        <f t="shared" si="3"/>
        <v>60.3330000000019</v>
      </c>
      <c r="K22" s="29"/>
      <c r="L22" s="29"/>
    </row>
    <row r="23" s="4" customFormat="1" ht="15.75" customHeight="1" spans="1:12">
      <c r="A23" s="25">
        <v>19</v>
      </c>
      <c r="B23" s="21" t="s">
        <v>35</v>
      </c>
      <c r="C23" s="22" t="s">
        <v>17</v>
      </c>
      <c r="D23" s="26">
        <v>8.08000000000004</v>
      </c>
      <c r="E23" s="23">
        <v>0.0358</v>
      </c>
      <c r="F23" s="20">
        <v>950</v>
      </c>
      <c r="G23" s="20">
        <f t="shared" si="0"/>
        <v>7676.00000000004</v>
      </c>
      <c r="H23" s="24">
        <f t="shared" si="1"/>
        <v>54.9440000000003</v>
      </c>
      <c r="I23" s="24">
        <f t="shared" si="2"/>
        <v>123.624000000001</v>
      </c>
      <c r="J23" s="24">
        <f t="shared" si="3"/>
        <v>96.1520000000005</v>
      </c>
      <c r="K23" s="29"/>
      <c r="L23" s="29"/>
    </row>
    <row r="24" s="4" customFormat="1" ht="15.75" customHeight="1" spans="1:12">
      <c r="A24" s="25">
        <v>20</v>
      </c>
      <c r="B24" s="21" t="s">
        <v>36</v>
      </c>
      <c r="C24" s="22" t="s">
        <v>17</v>
      </c>
      <c r="D24" s="26">
        <v>5.86999999999989</v>
      </c>
      <c r="E24" s="23">
        <v>0.0358</v>
      </c>
      <c r="F24" s="20">
        <v>950</v>
      </c>
      <c r="G24" s="20">
        <f t="shared" si="0"/>
        <v>5576.4999999999</v>
      </c>
      <c r="H24" s="24">
        <f t="shared" si="1"/>
        <v>39.9159999999993</v>
      </c>
      <c r="I24" s="24">
        <f t="shared" si="2"/>
        <v>89.8109999999983</v>
      </c>
      <c r="J24" s="24">
        <f t="shared" si="3"/>
        <v>69.8529999999987</v>
      </c>
      <c r="K24" s="29"/>
      <c r="L24" s="29"/>
    </row>
    <row r="25" s="4" customFormat="1" ht="15.75" customHeight="1" spans="1:12">
      <c r="A25" s="20">
        <v>21</v>
      </c>
      <c r="B25" s="21" t="s">
        <v>37</v>
      </c>
      <c r="C25" s="22" t="s">
        <v>17</v>
      </c>
      <c r="D25" s="21">
        <v>4.32000000000005</v>
      </c>
      <c r="E25" s="23">
        <v>0.0358</v>
      </c>
      <c r="F25" s="20">
        <v>950</v>
      </c>
      <c r="G25" s="20">
        <f t="shared" si="0"/>
        <v>4104.00000000005</v>
      </c>
      <c r="H25" s="24">
        <f t="shared" si="1"/>
        <v>29.3760000000003</v>
      </c>
      <c r="I25" s="24">
        <f t="shared" si="2"/>
        <v>66.0960000000008</v>
      </c>
      <c r="J25" s="24">
        <f t="shared" si="3"/>
        <v>51.4080000000006</v>
      </c>
      <c r="K25" s="29"/>
      <c r="L25" s="29"/>
    </row>
    <row r="26" s="4" customFormat="1" ht="15.75" customHeight="1" spans="1:12">
      <c r="A26" s="25">
        <v>22</v>
      </c>
      <c r="B26" s="21" t="s">
        <v>38</v>
      </c>
      <c r="C26" s="22" t="s">
        <v>17</v>
      </c>
      <c r="D26" s="26">
        <v>8.72000000000025</v>
      </c>
      <c r="E26" s="23">
        <v>0.0358</v>
      </c>
      <c r="F26" s="20">
        <v>950</v>
      </c>
      <c r="G26" s="20">
        <f t="shared" si="0"/>
        <v>8284.00000000024</v>
      </c>
      <c r="H26" s="24">
        <f t="shared" si="1"/>
        <v>59.2960000000017</v>
      </c>
      <c r="I26" s="24">
        <f t="shared" si="2"/>
        <v>133.416000000004</v>
      </c>
      <c r="J26" s="24">
        <f t="shared" si="3"/>
        <v>103.768000000003</v>
      </c>
      <c r="K26" s="29"/>
      <c r="L26" s="29"/>
    </row>
    <row r="27" s="4" customFormat="1" ht="15.75" customHeight="1" spans="1:12">
      <c r="A27" s="25">
        <v>23</v>
      </c>
      <c r="B27" s="21" t="s">
        <v>39</v>
      </c>
      <c r="C27" s="22" t="s">
        <v>17</v>
      </c>
      <c r="D27" s="26">
        <v>12.1600000000002</v>
      </c>
      <c r="E27" s="23">
        <v>0.0358</v>
      </c>
      <c r="F27" s="20">
        <v>950</v>
      </c>
      <c r="G27" s="20">
        <f t="shared" si="0"/>
        <v>11552.0000000002</v>
      </c>
      <c r="H27" s="24">
        <f t="shared" si="1"/>
        <v>82.6880000000014</v>
      </c>
      <c r="I27" s="24">
        <f t="shared" si="2"/>
        <v>186.048000000003</v>
      </c>
      <c r="J27" s="24">
        <f t="shared" si="3"/>
        <v>144.704000000002</v>
      </c>
      <c r="K27" s="29"/>
      <c r="L27" s="29"/>
    </row>
    <row r="28" s="4" customFormat="1" ht="15.75" customHeight="1" spans="1:12">
      <c r="A28" s="25">
        <v>24</v>
      </c>
      <c r="B28" s="21" t="s">
        <v>40</v>
      </c>
      <c r="C28" s="22" t="s">
        <v>17</v>
      </c>
      <c r="D28" s="26">
        <v>6.67999999999995</v>
      </c>
      <c r="E28" s="23">
        <v>0.0358</v>
      </c>
      <c r="F28" s="20">
        <v>950</v>
      </c>
      <c r="G28" s="20">
        <f t="shared" si="0"/>
        <v>6345.99999999995</v>
      </c>
      <c r="H28" s="24">
        <f t="shared" si="1"/>
        <v>45.4239999999997</v>
      </c>
      <c r="I28" s="24">
        <f t="shared" si="2"/>
        <v>102.203999999999</v>
      </c>
      <c r="J28" s="24">
        <f t="shared" si="3"/>
        <v>79.4919999999994</v>
      </c>
      <c r="K28" s="29"/>
      <c r="L28" s="29"/>
    </row>
    <row r="29" s="4" customFormat="1" ht="15.75" customHeight="1" spans="1:12">
      <c r="A29" s="20">
        <v>25</v>
      </c>
      <c r="B29" s="21" t="s">
        <v>41</v>
      </c>
      <c r="C29" s="22" t="s">
        <v>17</v>
      </c>
      <c r="D29" s="26">
        <v>9.75000000000011</v>
      </c>
      <c r="E29" s="23">
        <v>0.0358</v>
      </c>
      <c r="F29" s="20">
        <v>950</v>
      </c>
      <c r="G29" s="20">
        <f t="shared" si="0"/>
        <v>9262.50000000011</v>
      </c>
      <c r="H29" s="24">
        <f t="shared" si="1"/>
        <v>66.3000000000008</v>
      </c>
      <c r="I29" s="24">
        <f t="shared" si="2"/>
        <v>149.175000000002</v>
      </c>
      <c r="J29" s="24">
        <f t="shared" si="3"/>
        <v>116.025000000001</v>
      </c>
      <c r="K29" s="29"/>
      <c r="L29" s="29"/>
    </row>
    <row r="30" s="4" customFormat="1" ht="15.75" customHeight="1" spans="1:12">
      <c r="A30" s="25">
        <v>26</v>
      </c>
      <c r="B30" s="21" t="s">
        <v>42</v>
      </c>
      <c r="C30" s="22" t="s">
        <v>17</v>
      </c>
      <c r="D30" s="26">
        <v>0.25</v>
      </c>
      <c r="E30" s="23">
        <v>0.0358</v>
      </c>
      <c r="F30" s="20">
        <v>950</v>
      </c>
      <c r="G30" s="20">
        <f t="shared" si="0"/>
        <v>237.5</v>
      </c>
      <c r="H30" s="24">
        <f t="shared" si="1"/>
        <v>1.7</v>
      </c>
      <c r="I30" s="24">
        <f t="shared" si="2"/>
        <v>3.825</v>
      </c>
      <c r="J30" s="24">
        <f t="shared" si="3"/>
        <v>2.975</v>
      </c>
      <c r="K30" s="29"/>
      <c r="L30" s="29"/>
    </row>
    <row r="31" s="4" customFormat="1" ht="15.75" customHeight="1" spans="1:12">
      <c r="A31" s="25">
        <v>27</v>
      </c>
      <c r="B31" s="21" t="s">
        <v>43</v>
      </c>
      <c r="C31" s="22" t="s">
        <v>17</v>
      </c>
      <c r="D31" s="26">
        <v>5.75</v>
      </c>
      <c r="E31" s="23">
        <v>0.0358</v>
      </c>
      <c r="F31" s="20">
        <v>950</v>
      </c>
      <c r="G31" s="20">
        <f t="shared" si="0"/>
        <v>5462.5</v>
      </c>
      <c r="H31" s="24">
        <f t="shared" si="1"/>
        <v>39.1</v>
      </c>
      <c r="I31" s="24">
        <f t="shared" si="2"/>
        <v>87.975</v>
      </c>
      <c r="J31" s="24">
        <f t="shared" si="3"/>
        <v>68.425</v>
      </c>
      <c r="K31" s="29"/>
      <c r="L31" s="29"/>
    </row>
    <row r="32" s="4" customFormat="1" ht="15.75" customHeight="1" spans="1:12">
      <c r="A32" s="25">
        <v>28</v>
      </c>
      <c r="B32" s="21" t="s">
        <v>44</v>
      </c>
      <c r="C32" s="22" t="s">
        <v>17</v>
      </c>
      <c r="D32" s="21">
        <v>5.53000000000009</v>
      </c>
      <c r="E32" s="23">
        <v>0.0358</v>
      </c>
      <c r="F32" s="20">
        <v>950</v>
      </c>
      <c r="G32" s="20">
        <f t="shared" si="0"/>
        <v>5253.50000000009</v>
      </c>
      <c r="H32" s="24">
        <f t="shared" si="1"/>
        <v>37.6040000000006</v>
      </c>
      <c r="I32" s="24">
        <f t="shared" si="2"/>
        <v>84.6090000000014</v>
      </c>
      <c r="J32" s="24">
        <f t="shared" si="3"/>
        <v>65.8070000000011</v>
      </c>
      <c r="K32" s="29"/>
      <c r="L32" s="29"/>
    </row>
    <row r="33" s="4" customFormat="1" ht="15.75" customHeight="1" spans="1:12">
      <c r="A33" s="20">
        <v>29</v>
      </c>
      <c r="B33" s="21" t="s">
        <v>45</v>
      </c>
      <c r="C33" s="22" t="s">
        <v>17</v>
      </c>
      <c r="D33" s="21">
        <v>0.1099999999999</v>
      </c>
      <c r="E33" s="23">
        <v>0.0358</v>
      </c>
      <c r="F33" s="20">
        <v>950</v>
      </c>
      <c r="G33" s="20">
        <f t="shared" si="0"/>
        <v>104.499999999905</v>
      </c>
      <c r="H33" s="24">
        <f t="shared" si="1"/>
        <v>0.74799999999932</v>
      </c>
      <c r="I33" s="24">
        <f t="shared" si="2"/>
        <v>1.68299999999847</v>
      </c>
      <c r="J33" s="24">
        <f t="shared" si="3"/>
        <v>1.30899999999881</v>
      </c>
      <c r="K33" s="29"/>
      <c r="L33" s="29"/>
    </row>
    <row r="34" s="4" customFormat="1" ht="15.75" customHeight="1" spans="1:12">
      <c r="A34" s="25">
        <v>30</v>
      </c>
      <c r="B34" s="21" t="s">
        <v>46</v>
      </c>
      <c r="C34" s="22" t="s">
        <v>17</v>
      </c>
      <c r="D34" s="26">
        <v>6.55000000000007</v>
      </c>
      <c r="E34" s="23">
        <v>0.0358</v>
      </c>
      <c r="F34" s="20">
        <v>950</v>
      </c>
      <c r="G34" s="20">
        <f t="shared" si="0"/>
        <v>6222.50000000007</v>
      </c>
      <c r="H34" s="24">
        <f t="shared" si="1"/>
        <v>44.5400000000005</v>
      </c>
      <c r="I34" s="24">
        <f t="shared" si="2"/>
        <v>100.215000000001</v>
      </c>
      <c r="J34" s="24">
        <f t="shared" si="3"/>
        <v>77.9450000000008</v>
      </c>
      <c r="K34" s="29"/>
      <c r="L34" s="29"/>
    </row>
    <row r="35" s="4" customFormat="1" ht="15.75" customHeight="1" spans="1:12">
      <c r="A35" s="25">
        <v>31</v>
      </c>
      <c r="B35" s="21" t="s">
        <v>47</v>
      </c>
      <c r="C35" s="22" t="s">
        <v>17</v>
      </c>
      <c r="D35" s="26">
        <v>6.80000000000007</v>
      </c>
      <c r="E35" s="23">
        <v>0.0358</v>
      </c>
      <c r="F35" s="20">
        <v>950</v>
      </c>
      <c r="G35" s="20">
        <f t="shared" si="0"/>
        <v>6460.00000000007</v>
      </c>
      <c r="H35" s="24">
        <f t="shared" si="1"/>
        <v>46.2400000000005</v>
      </c>
      <c r="I35" s="24">
        <f t="shared" si="2"/>
        <v>104.040000000001</v>
      </c>
      <c r="J35" s="24">
        <f t="shared" si="3"/>
        <v>80.9200000000008</v>
      </c>
      <c r="K35" s="29"/>
      <c r="L35" s="29"/>
    </row>
    <row r="36" s="4" customFormat="1" ht="15.75" customHeight="1" spans="1:12">
      <c r="A36" s="25">
        <v>32</v>
      </c>
      <c r="B36" s="21" t="s">
        <v>48</v>
      </c>
      <c r="C36" s="22" t="s">
        <v>17</v>
      </c>
      <c r="D36" s="26">
        <v>9.80999999999995</v>
      </c>
      <c r="E36" s="23">
        <v>0.0358</v>
      </c>
      <c r="F36" s="20">
        <v>950</v>
      </c>
      <c r="G36" s="20">
        <f t="shared" si="0"/>
        <v>9319.49999999995</v>
      </c>
      <c r="H36" s="24">
        <f t="shared" si="1"/>
        <v>66.7079999999997</v>
      </c>
      <c r="I36" s="24">
        <f t="shared" si="2"/>
        <v>150.092999999999</v>
      </c>
      <c r="J36" s="24">
        <f t="shared" si="3"/>
        <v>116.738999999999</v>
      </c>
      <c r="K36" s="29"/>
      <c r="L36" s="29"/>
    </row>
    <row r="37" s="4" customFormat="1" ht="15.75" customHeight="1" spans="1:12">
      <c r="A37" s="20">
        <v>33</v>
      </c>
      <c r="B37" s="21" t="s">
        <v>49</v>
      </c>
      <c r="C37" s="22" t="s">
        <v>17</v>
      </c>
      <c r="D37" s="26">
        <v>11.3300000000002</v>
      </c>
      <c r="E37" s="23">
        <v>0.0358</v>
      </c>
      <c r="F37" s="20">
        <v>950</v>
      </c>
      <c r="G37" s="20">
        <f t="shared" si="0"/>
        <v>10763.5000000002</v>
      </c>
      <c r="H37" s="24">
        <f t="shared" si="1"/>
        <v>77.0440000000014</v>
      </c>
      <c r="I37" s="24">
        <f t="shared" si="2"/>
        <v>173.349000000003</v>
      </c>
      <c r="J37" s="24">
        <f t="shared" si="3"/>
        <v>134.827000000002</v>
      </c>
      <c r="K37" s="29"/>
      <c r="L37" s="29"/>
    </row>
    <row r="38" s="4" customFormat="1" ht="15.75" customHeight="1" spans="1:12">
      <c r="A38" s="25">
        <v>34</v>
      </c>
      <c r="B38" s="21" t="s">
        <v>47</v>
      </c>
      <c r="C38" s="22" t="s">
        <v>17</v>
      </c>
      <c r="D38" s="26">
        <v>5.60000000000014</v>
      </c>
      <c r="E38" s="23">
        <v>0.0358</v>
      </c>
      <c r="F38" s="20">
        <v>950</v>
      </c>
      <c r="G38" s="20">
        <f t="shared" ref="G38:G69" si="4">D38*F38</f>
        <v>5320.00000000013</v>
      </c>
      <c r="H38" s="24">
        <f t="shared" si="1"/>
        <v>38.080000000001</v>
      </c>
      <c r="I38" s="24">
        <f t="shared" si="2"/>
        <v>85.6800000000021</v>
      </c>
      <c r="J38" s="24">
        <f t="shared" si="3"/>
        <v>66.6400000000017</v>
      </c>
      <c r="K38" s="29"/>
      <c r="L38" s="29"/>
    </row>
    <row r="39" s="4" customFormat="1" ht="15.75" customHeight="1" spans="1:12">
      <c r="A39" s="25">
        <v>35</v>
      </c>
      <c r="B39" s="21" t="s">
        <v>50</v>
      </c>
      <c r="C39" s="22" t="s">
        <v>17</v>
      </c>
      <c r="D39" s="26">
        <v>7.87</v>
      </c>
      <c r="E39" s="23">
        <v>0.0358</v>
      </c>
      <c r="F39" s="20">
        <v>950</v>
      </c>
      <c r="G39" s="20">
        <f t="shared" si="4"/>
        <v>7476.5</v>
      </c>
      <c r="H39" s="24">
        <f t="shared" si="1"/>
        <v>53.516</v>
      </c>
      <c r="I39" s="24">
        <f t="shared" si="2"/>
        <v>120.411</v>
      </c>
      <c r="J39" s="24">
        <f t="shared" si="3"/>
        <v>93.653</v>
      </c>
      <c r="K39" s="29"/>
      <c r="L39" s="29"/>
    </row>
    <row r="40" s="4" customFormat="1" ht="15.75" customHeight="1" spans="1:12">
      <c r="A40" s="25">
        <v>36</v>
      </c>
      <c r="B40" s="21" t="s">
        <v>51</v>
      </c>
      <c r="C40" s="22" t="s">
        <v>17</v>
      </c>
      <c r="D40" s="26">
        <v>7.62</v>
      </c>
      <c r="E40" s="23">
        <v>0.0358</v>
      </c>
      <c r="F40" s="20">
        <v>950</v>
      </c>
      <c r="G40" s="20">
        <f t="shared" si="4"/>
        <v>7239</v>
      </c>
      <c r="H40" s="24">
        <f t="shared" si="1"/>
        <v>51.816</v>
      </c>
      <c r="I40" s="24">
        <f t="shared" si="2"/>
        <v>116.586</v>
      </c>
      <c r="J40" s="24">
        <f t="shared" si="3"/>
        <v>90.678</v>
      </c>
      <c r="K40" s="29"/>
      <c r="L40" s="29"/>
    </row>
    <row r="41" s="4" customFormat="1" ht="15.75" customHeight="1" spans="1:12">
      <c r="A41" s="20">
        <v>37</v>
      </c>
      <c r="B41" s="21" t="s">
        <v>52</v>
      </c>
      <c r="C41" s="22" t="s">
        <v>17</v>
      </c>
      <c r="D41" s="26">
        <v>7.6600000000002</v>
      </c>
      <c r="E41" s="23">
        <v>0.0358</v>
      </c>
      <c r="F41" s="20">
        <v>950</v>
      </c>
      <c r="G41" s="20">
        <f t="shared" si="4"/>
        <v>7277.00000000019</v>
      </c>
      <c r="H41" s="24">
        <f t="shared" si="1"/>
        <v>52.0880000000014</v>
      </c>
      <c r="I41" s="24">
        <f t="shared" si="2"/>
        <v>117.198000000003</v>
      </c>
      <c r="J41" s="24">
        <f t="shared" si="3"/>
        <v>91.1540000000024</v>
      </c>
      <c r="K41" s="29"/>
      <c r="L41" s="29"/>
    </row>
    <row r="42" s="4" customFormat="1" ht="15.75" customHeight="1" spans="1:12">
      <c r="A42" s="25">
        <v>38</v>
      </c>
      <c r="B42" s="21" t="s">
        <v>53</v>
      </c>
      <c r="C42" s="22" t="s">
        <v>17</v>
      </c>
      <c r="D42" s="21">
        <v>4.60000000000025</v>
      </c>
      <c r="E42" s="23">
        <v>0.0358</v>
      </c>
      <c r="F42" s="20">
        <v>950</v>
      </c>
      <c r="G42" s="20">
        <f t="shared" si="4"/>
        <v>4370.00000000024</v>
      </c>
      <c r="H42" s="24">
        <f t="shared" si="1"/>
        <v>31.2800000000017</v>
      </c>
      <c r="I42" s="24">
        <f t="shared" si="2"/>
        <v>70.3800000000038</v>
      </c>
      <c r="J42" s="24">
        <f t="shared" si="3"/>
        <v>54.740000000003</v>
      </c>
      <c r="K42" s="29"/>
      <c r="L42" s="29"/>
    </row>
    <row r="43" s="4" customFormat="1" ht="15.75" customHeight="1" spans="1:12">
      <c r="A43" s="25">
        <v>39</v>
      </c>
      <c r="B43" s="21" t="s">
        <v>54</v>
      </c>
      <c r="C43" s="22" t="s">
        <v>17</v>
      </c>
      <c r="D43" s="26">
        <v>8.77999999999975</v>
      </c>
      <c r="E43" s="23">
        <v>0.0358</v>
      </c>
      <c r="F43" s="20">
        <v>950</v>
      </c>
      <c r="G43" s="20">
        <f t="shared" si="4"/>
        <v>8340.99999999976</v>
      </c>
      <c r="H43" s="24">
        <f t="shared" si="1"/>
        <v>59.7039999999983</v>
      </c>
      <c r="I43" s="24">
        <f t="shared" si="2"/>
        <v>134.333999999996</v>
      </c>
      <c r="J43" s="24">
        <f t="shared" si="3"/>
        <v>104.481999999997</v>
      </c>
      <c r="K43" s="29"/>
      <c r="L43" s="29"/>
    </row>
    <row r="44" s="4" customFormat="1" ht="15.75" customHeight="1" spans="1:12">
      <c r="A44" s="25">
        <v>40</v>
      </c>
      <c r="B44" s="21" t="s">
        <v>55</v>
      </c>
      <c r="C44" s="22" t="s">
        <v>17</v>
      </c>
      <c r="D44" s="26">
        <v>12.29</v>
      </c>
      <c r="E44" s="23">
        <v>0.0358</v>
      </c>
      <c r="F44" s="20">
        <v>950</v>
      </c>
      <c r="G44" s="20">
        <f t="shared" si="4"/>
        <v>11675.5</v>
      </c>
      <c r="H44" s="24">
        <f t="shared" si="1"/>
        <v>83.572</v>
      </c>
      <c r="I44" s="24">
        <f t="shared" si="2"/>
        <v>188.037</v>
      </c>
      <c r="J44" s="24">
        <f t="shared" si="3"/>
        <v>146.251</v>
      </c>
      <c r="K44" s="29"/>
      <c r="L44" s="29"/>
    </row>
    <row r="45" s="4" customFormat="1" ht="15.75" customHeight="1" spans="1:12">
      <c r="A45" s="20">
        <v>41</v>
      </c>
      <c r="B45" s="21" t="s">
        <v>56</v>
      </c>
      <c r="C45" s="22" t="s">
        <v>17</v>
      </c>
      <c r="D45" s="26">
        <v>4.7900000000003</v>
      </c>
      <c r="E45" s="23">
        <v>0.0358</v>
      </c>
      <c r="F45" s="20">
        <v>950</v>
      </c>
      <c r="G45" s="20">
        <f t="shared" si="4"/>
        <v>4550.50000000029</v>
      </c>
      <c r="H45" s="24">
        <f t="shared" si="1"/>
        <v>32.572000000002</v>
      </c>
      <c r="I45" s="24">
        <f t="shared" si="2"/>
        <v>73.2870000000046</v>
      </c>
      <c r="J45" s="24">
        <f t="shared" si="3"/>
        <v>57.0010000000036</v>
      </c>
      <c r="K45" s="29"/>
      <c r="L45" s="29"/>
    </row>
    <row r="46" s="4" customFormat="1" ht="15.75" customHeight="1" spans="1:12">
      <c r="A46" s="25">
        <v>42</v>
      </c>
      <c r="B46" s="21" t="s">
        <v>57</v>
      </c>
      <c r="C46" s="22" t="s">
        <v>17</v>
      </c>
      <c r="D46" s="26">
        <v>9.8599999999999</v>
      </c>
      <c r="E46" s="23">
        <v>0.0358</v>
      </c>
      <c r="F46" s="20">
        <v>950</v>
      </c>
      <c r="G46" s="20">
        <f t="shared" si="4"/>
        <v>9366.99999999991</v>
      </c>
      <c r="H46" s="24">
        <f t="shared" si="1"/>
        <v>67.0479999999993</v>
      </c>
      <c r="I46" s="24">
        <f t="shared" si="2"/>
        <v>150.857999999998</v>
      </c>
      <c r="J46" s="24">
        <f t="shared" si="3"/>
        <v>117.333999999999</v>
      </c>
      <c r="K46" s="29"/>
      <c r="L46" s="29"/>
    </row>
    <row r="47" s="4" customFormat="1" ht="15.75" customHeight="1" spans="1:12">
      <c r="A47" s="25">
        <v>43</v>
      </c>
      <c r="B47" s="21" t="s">
        <v>58</v>
      </c>
      <c r="C47" s="22" t="s">
        <v>17</v>
      </c>
      <c r="D47" s="26">
        <v>7.12999999999994</v>
      </c>
      <c r="E47" s="23">
        <v>0.0358</v>
      </c>
      <c r="F47" s="20">
        <v>950</v>
      </c>
      <c r="G47" s="20">
        <f t="shared" si="4"/>
        <v>6773.49999999994</v>
      </c>
      <c r="H47" s="24">
        <f t="shared" si="1"/>
        <v>48.4839999999996</v>
      </c>
      <c r="I47" s="24">
        <f t="shared" si="2"/>
        <v>109.088999999999</v>
      </c>
      <c r="J47" s="24">
        <f t="shared" si="3"/>
        <v>84.8469999999993</v>
      </c>
      <c r="K47" s="29"/>
      <c r="L47" s="29"/>
    </row>
    <row r="48" s="4" customFormat="1" ht="15.75" customHeight="1" spans="1:12">
      <c r="A48" s="25">
        <v>44</v>
      </c>
      <c r="B48" s="21" t="s">
        <v>59</v>
      </c>
      <c r="C48" s="22" t="s">
        <v>17</v>
      </c>
      <c r="D48" s="26">
        <v>5.94000000000011</v>
      </c>
      <c r="E48" s="23">
        <v>0.0358</v>
      </c>
      <c r="F48" s="20">
        <v>950</v>
      </c>
      <c r="G48" s="20">
        <f t="shared" si="4"/>
        <v>5643.0000000001</v>
      </c>
      <c r="H48" s="24">
        <f t="shared" si="1"/>
        <v>40.3920000000007</v>
      </c>
      <c r="I48" s="24">
        <f t="shared" si="2"/>
        <v>90.8820000000017</v>
      </c>
      <c r="J48" s="24">
        <f t="shared" si="3"/>
        <v>70.6860000000013</v>
      </c>
      <c r="K48" s="29"/>
      <c r="L48" s="29"/>
    </row>
    <row r="49" s="4" customFormat="1" ht="15.75" customHeight="1" spans="1:12">
      <c r="A49" s="20">
        <v>45</v>
      </c>
      <c r="B49" s="21" t="s">
        <v>60</v>
      </c>
      <c r="C49" s="22" t="s">
        <v>17</v>
      </c>
      <c r="D49" s="26">
        <v>5.69999999999993</v>
      </c>
      <c r="E49" s="23">
        <v>0.0358</v>
      </c>
      <c r="F49" s="20">
        <v>950</v>
      </c>
      <c r="G49" s="20">
        <f t="shared" si="4"/>
        <v>5414.99999999993</v>
      </c>
      <c r="H49" s="24">
        <f t="shared" si="1"/>
        <v>38.7599999999995</v>
      </c>
      <c r="I49" s="24">
        <f t="shared" si="2"/>
        <v>87.2099999999989</v>
      </c>
      <c r="J49" s="24">
        <f t="shared" si="3"/>
        <v>67.8299999999992</v>
      </c>
      <c r="K49" s="29"/>
      <c r="L49" s="29"/>
    </row>
    <row r="50" s="4" customFormat="1" ht="15.75" customHeight="1" spans="1:12">
      <c r="A50" s="25">
        <v>46</v>
      </c>
      <c r="B50" s="21" t="s">
        <v>61</v>
      </c>
      <c r="C50" s="22" t="s">
        <v>17</v>
      </c>
      <c r="D50" s="21">
        <v>5.80000000000001</v>
      </c>
      <c r="E50" s="23">
        <v>0.0358</v>
      </c>
      <c r="F50" s="20">
        <v>950</v>
      </c>
      <c r="G50" s="20">
        <f t="shared" si="4"/>
        <v>5510.00000000001</v>
      </c>
      <c r="H50" s="24">
        <f t="shared" si="1"/>
        <v>39.4400000000001</v>
      </c>
      <c r="I50" s="24">
        <f t="shared" si="2"/>
        <v>88.7400000000002</v>
      </c>
      <c r="J50" s="24">
        <f t="shared" si="3"/>
        <v>69.0200000000001</v>
      </c>
      <c r="K50" s="29"/>
      <c r="L50" s="29"/>
    </row>
    <row r="51" s="4" customFormat="1" ht="15.75" customHeight="1" spans="1:12">
      <c r="A51" s="25">
        <v>47</v>
      </c>
      <c r="B51" s="21" t="s">
        <v>62</v>
      </c>
      <c r="C51" s="22" t="s">
        <v>17</v>
      </c>
      <c r="D51" s="26">
        <v>4.20000000000005</v>
      </c>
      <c r="E51" s="23">
        <v>0.0358</v>
      </c>
      <c r="F51" s="20">
        <v>950</v>
      </c>
      <c r="G51" s="20">
        <f t="shared" si="4"/>
        <v>3990.00000000005</v>
      </c>
      <c r="H51" s="24">
        <f t="shared" si="1"/>
        <v>28.5600000000003</v>
      </c>
      <c r="I51" s="24">
        <f t="shared" si="2"/>
        <v>64.2600000000008</v>
      </c>
      <c r="J51" s="24">
        <f t="shared" si="3"/>
        <v>49.9800000000006</v>
      </c>
      <c r="K51" s="29"/>
      <c r="L51" s="29"/>
    </row>
    <row r="52" s="4" customFormat="1" ht="15.75" customHeight="1" spans="1:12">
      <c r="A52" s="25">
        <v>48</v>
      </c>
      <c r="B52" s="21" t="s">
        <v>63</v>
      </c>
      <c r="C52" s="22" t="s">
        <v>17</v>
      </c>
      <c r="D52" s="26">
        <v>6.9899999999999</v>
      </c>
      <c r="E52" s="23">
        <v>0.0358</v>
      </c>
      <c r="F52" s="20">
        <v>950</v>
      </c>
      <c r="G52" s="20">
        <f t="shared" si="4"/>
        <v>6640.4999999999</v>
      </c>
      <c r="H52" s="24">
        <f t="shared" si="1"/>
        <v>47.5319999999993</v>
      </c>
      <c r="I52" s="24">
        <f t="shared" si="2"/>
        <v>106.946999999998</v>
      </c>
      <c r="J52" s="24">
        <f t="shared" si="3"/>
        <v>83.1809999999988</v>
      </c>
      <c r="K52" s="29"/>
      <c r="L52" s="29"/>
    </row>
    <row r="53" s="4" customFormat="1" ht="15.75" customHeight="1" spans="1:12">
      <c r="A53" s="20">
        <v>49</v>
      </c>
      <c r="B53" s="21" t="s">
        <v>64</v>
      </c>
      <c r="C53" s="22" t="s">
        <v>17</v>
      </c>
      <c r="D53" s="26">
        <v>3.61000000000007</v>
      </c>
      <c r="E53" s="23">
        <v>0.0358</v>
      </c>
      <c r="F53" s="20">
        <v>950</v>
      </c>
      <c r="G53" s="20">
        <f t="shared" si="4"/>
        <v>3429.50000000007</v>
      </c>
      <c r="H53" s="24">
        <f t="shared" si="1"/>
        <v>24.5480000000005</v>
      </c>
      <c r="I53" s="24">
        <f t="shared" si="2"/>
        <v>55.2330000000011</v>
      </c>
      <c r="J53" s="24">
        <f t="shared" si="3"/>
        <v>42.9590000000008</v>
      </c>
      <c r="K53" s="29"/>
      <c r="L53" s="29"/>
    </row>
    <row r="54" s="4" customFormat="1" ht="15.75" customHeight="1" spans="1:12">
      <c r="A54" s="25">
        <v>50</v>
      </c>
      <c r="B54" s="21" t="s">
        <v>65</v>
      </c>
      <c r="C54" s="22" t="s">
        <v>17</v>
      </c>
      <c r="D54" s="21">
        <v>6.09999999999997</v>
      </c>
      <c r="E54" s="23">
        <v>0.0358</v>
      </c>
      <c r="F54" s="20">
        <v>950</v>
      </c>
      <c r="G54" s="20">
        <f t="shared" si="4"/>
        <v>5794.99999999997</v>
      </c>
      <c r="H54" s="24">
        <f t="shared" si="1"/>
        <v>41.4799999999998</v>
      </c>
      <c r="I54" s="24">
        <f t="shared" si="2"/>
        <v>93.3299999999995</v>
      </c>
      <c r="J54" s="24">
        <f t="shared" si="3"/>
        <v>72.5899999999996</v>
      </c>
      <c r="K54" s="29"/>
      <c r="L54" s="29"/>
    </row>
    <row r="55" s="4" customFormat="1" ht="15.75" customHeight="1" spans="1:12">
      <c r="A55" s="25">
        <v>51</v>
      </c>
      <c r="B55" s="21" t="s">
        <v>66</v>
      </c>
      <c r="C55" s="22" t="s">
        <v>17</v>
      </c>
      <c r="D55" s="26">
        <v>9.03000000000003</v>
      </c>
      <c r="E55" s="23">
        <v>0.0358</v>
      </c>
      <c r="F55" s="20">
        <v>950</v>
      </c>
      <c r="G55" s="20">
        <f t="shared" si="4"/>
        <v>8578.50000000003</v>
      </c>
      <c r="H55" s="24">
        <f t="shared" si="1"/>
        <v>61.4040000000002</v>
      </c>
      <c r="I55" s="24">
        <f t="shared" si="2"/>
        <v>138.159</v>
      </c>
      <c r="J55" s="24">
        <f t="shared" si="3"/>
        <v>107.457</v>
      </c>
      <c r="K55" s="29"/>
      <c r="L55" s="29"/>
    </row>
    <row r="56" s="4" customFormat="1" ht="15.75" customHeight="1" spans="1:12">
      <c r="A56" s="25">
        <v>52</v>
      </c>
      <c r="B56" s="21" t="s">
        <v>67</v>
      </c>
      <c r="C56" s="22" t="s">
        <v>17</v>
      </c>
      <c r="D56" s="21">
        <v>0.0600000000000023</v>
      </c>
      <c r="E56" s="23">
        <v>0.0358</v>
      </c>
      <c r="F56" s="20">
        <v>950</v>
      </c>
      <c r="G56" s="20">
        <f t="shared" si="4"/>
        <v>57.0000000000022</v>
      </c>
      <c r="H56" s="24">
        <f t="shared" si="1"/>
        <v>0.408000000000016</v>
      </c>
      <c r="I56" s="24">
        <f t="shared" si="2"/>
        <v>0.918000000000035</v>
      </c>
      <c r="J56" s="24">
        <f t="shared" si="3"/>
        <v>0.714000000000027</v>
      </c>
      <c r="K56" s="29"/>
      <c r="L56" s="29"/>
    </row>
    <row r="57" s="4" customFormat="1" ht="15.75" customHeight="1" spans="1:12">
      <c r="A57" s="20">
        <v>53</v>
      </c>
      <c r="B57" s="21" t="s">
        <v>68</v>
      </c>
      <c r="C57" s="22" t="s">
        <v>17</v>
      </c>
      <c r="D57" s="26">
        <v>10.14</v>
      </c>
      <c r="E57" s="23">
        <v>0.0358</v>
      </c>
      <c r="F57" s="20">
        <v>950</v>
      </c>
      <c r="G57" s="20">
        <f t="shared" si="4"/>
        <v>9633</v>
      </c>
      <c r="H57" s="24">
        <f t="shared" si="1"/>
        <v>68.952</v>
      </c>
      <c r="I57" s="24">
        <f t="shared" si="2"/>
        <v>155.142</v>
      </c>
      <c r="J57" s="24">
        <f t="shared" si="3"/>
        <v>120.666</v>
      </c>
      <c r="K57" s="29"/>
      <c r="L57" s="29"/>
    </row>
    <row r="58" s="4" customFormat="1" ht="15.75" customHeight="1" spans="1:12">
      <c r="A58" s="25">
        <v>54</v>
      </c>
      <c r="B58" s="21" t="s">
        <v>69</v>
      </c>
      <c r="C58" s="22" t="s">
        <v>17</v>
      </c>
      <c r="D58" s="26">
        <v>5.99999999999994</v>
      </c>
      <c r="E58" s="23">
        <v>0.0358</v>
      </c>
      <c r="F58" s="20">
        <v>950</v>
      </c>
      <c r="G58" s="20">
        <f t="shared" si="4"/>
        <v>5699.99999999994</v>
      </c>
      <c r="H58" s="24">
        <f t="shared" si="1"/>
        <v>40.7999999999996</v>
      </c>
      <c r="I58" s="24">
        <f t="shared" si="2"/>
        <v>91.7999999999991</v>
      </c>
      <c r="J58" s="24">
        <f t="shared" si="3"/>
        <v>71.3999999999993</v>
      </c>
      <c r="K58" s="29"/>
      <c r="L58" s="29"/>
    </row>
    <row r="59" s="4" customFormat="1" ht="15.75" customHeight="1" spans="1:12">
      <c r="A59" s="25">
        <v>55</v>
      </c>
      <c r="B59" s="21" t="s">
        <v>70</v>
      </c>
      <c r="C59" s="22" t="s">
        <v>17</v>
      </c>
      <c r="D59" s="26">
        <v>7.05999999999989</v>
      </c>
      <c r="E59" s="23">
        <v>0.0358</v>
      </c>
      <c r="F59" s="20">
        <v>950</v>
      </c>
      <c r="G59" s="20">
        <f t="shared" si="4"/>
        <v>6706.9999999999</v>
      </c>
      <c r="H59" s="24">
        <f t="shared" si="1"/>
        <v>48.0079999999993</v>
      </c>
      <c r="I59" s="24">
        <f t="shared" si="2"/>
        <v>108.017999999998</v>
      </c>
      <c r="J59" s="24">
        <f t="shared" si="3"/>
        <v>84.0139999999987</v>
      </c>
      <c r="K59" s="29"/>
      <c r="L59" s="29"/>
    </row>
    <row r="60" s="4" customFormat="1" ht="15.75" customHeight="1" spans="1:12">
      <c r="A60" s="25">
        <v>56</v>
      </c>
      <c r="B60" s="21" t="s">
        <v>71</v>
      </c>
      <c r="C60" s="22" t="s">
        <v>17</v>
      </c>
      <c r="D60" s="26">
        <v>7.49999999999994</v>
      </c>
      <c r="E60" s="23">
        <v>0.0358</v>
      </c>
      <c r="F60" s="20">
        <v>950</v>
      </c>
      <c r="G60" s="20">
        <f t="shared" si="4"/>
        <v>7124.99999999994</v>
      </c>
      <c r="H60" s="24">
        <f t="shared" si="1"/>
        <v>50.9999999999996</v>
      </c>
      <c r="I60" s="24">
        <f t="shared" si="2"/>
        <v>114.749999999999</v>
      </c>
      <c r="J60" s="24">
        <f t="shared" si="3"/>
        <v>89.2499999999993</v>
      </c>
      <c r="K60" s="29"/>
      <c r="L60" s="29"/>
    </row>
    <row r="61" s="4" customFormat="1" ht="15.75" customHeight="1" spans="1:12">
      <c r="A61" s="20">
        <v>57</v>
      </c>
      <c r="B61" s="21" t="s">
        <v>72</v>
      </c>
      <c r="C61" s="22" t="s">
        <v>17</v>
      </c>
      <c r="D61" s="26">
        <v>4.06000000000006</v>
      </c>
      <c r="E61" s="23">
        <v>0.0358</v>
      </c>
      <c r="F61" s="20">
        <v>950</v>
      </c>
      <c r="G61" s="20">
        <f t="shared" si="4"/>
        <v>3857.00000000006</v>
      </c>
      <c r="H61" s="24">
        <f t="shared" si="1"/>
        <v>27.6080000000004</v>
      </c>
      <c r="I61" s="24">
        <f t="shared" si="2"/>
        <v>62.1180000000009</v>
      </c>
      <c r="J61" s="24">
        <f t="shared" si="3"/>
        <v>48.3140000000007</v>
      </c>
      <c r="K61" s="29"/>
      <c r="L61" s="29"/>
    </row>
    <row r="62" s="4" customFormat="1" ht="15.75" customHeight="1" spans="1:12">
      <c r="A62" s="25">
        <v>58</v>
      </c>
      <c r="B62" s="21" t="s">
        <v>73</v>
      </c>
      <c r="C62" s="22" t="s">
        <v>17</v>
      </c>
      <c r="D62" s="26">
        <v>3.90999999999997</v>
      </c>
      <c r="E62" s="23">
        <v>0.0358</v>
      </c>
      <c r="F62" s="20">
        <v>950</v>
      </c>
      <c r="G62" s="20">
        <f t="shared" si="4"/>
        <v>3714.49999999997</v>
      </c>
      <c r="H62" s="24">
        <f t="shared" si="1"/>
        <v>26.5879999999998</v>
      </c>
      <c r="I62" s="24">
        <f t="shared" si="2"/>
        <v>59.8229999999995</v>
      </c>
      <c r="J62" s="24">
        <f t="shared" si="3"/>
        <v>46.5289999999996</v>
      </c>
      <c r="K62" s="29"/>
      <c r="L62" s="29"/>
    </row>
    <row r="63" s="4" customFormat="1" ht="15.75" customHeight="1" spans="1:12">
      <c r="A63" s="25">
        <v>59</v>
      </c>
      <c r="B63" s="21" t="s">
        <v>74</v>
      </c>
      <c r="C63" s="22" t="s">
        <v>17</v>
      </c>
      <c r="D63" s="26">
        <v>8.47000000000003</v>
      </c>
      <c r="E63" s="23">
        <v>0.0358</v>
      </c>
      <c r="F63" s="20">
        <v>950</v>
      </c>
      <c r="G63" s="20">
        <f t="shared" si="4"/>
        <v>8046.50000000003</v>
      </c>
      <c r="H63" s="24">
        <f t="shared" si="1"/>
        <v>57.5960000000002</v>
      </c>
      <c r="I63" s="24">
        <f t="shared" si="2"/>
        <v>129.591</v>
      </c>
      <c r="J63" s="24">
        <f t="shared" si="3"/>
        <v>100.793</v>
      </c>
      <c r="K63" s="29"/>
      <c r="L63" s="29"/>
    </row>
    <row r="64" s="4" customFormat="1" ht="15.75" customHeight="1" spans="1:12">
      <c r="A64" s="25">
        <v>60</v>
      </c>
      <c r="B64" s="21" t="s">
        <v>75</v>
      </c>
      <c r="C64" s="22" t="s">
        <v>17</v>
      </c>
      <c r="D64" s="26">
        <v>4.77000000000004</v>
      </c>
      <c r="E64" s="23">
        <v>0.0358</v>
      </c>
      <c r="F64" s="20">
        <v>950</v>
      </c>
      <c r="G64" s="20">
        <f t="shared" si="4"/>
        <v>4531.50000000004</v>
      </c>
      <c r="H64" s="24">
        <f t="shared" si="1"/>
        <v>32.4360000000003</v>
      </c>
      <c r="I64" s="24">
        <f t="shared" si="2"/>
        <v>72.9810000000006</v>
      </c>
      <c r="J64" s="24">
        <f t="shared" si="3"/>
        <v>56.7630000000005</v>
      </c>
      <c r="K64" s="29"/>
      <c r="L64" s="29"/>
    </row>
    <row r="65" s="4" customFormat="1" ht="15.75" customHeight="1" spans="1:12">
      <c r="A65" s="20">
        <v>61</v>
      </c>
      <c r="B65" s="21" t="s">
        <v>76</v>
      </c>
      <c r="C65" s="22" t="s">
        <v>17</v>
      </c>
      <c r="D65" s="26">
        <v>6.50000000000006</v>
      </c>
      <c r="E65" s="23">
        <v>0.0358</v>
      </c>
      <c r="F65" s="20">
        <v>950</v>
      </c>
      <c r="G65" s="20">
        <f t="shared" si="4"/>
        <v>6175.00000000006</v>
      </c>
      <c r="H65" s="24">
        <f t="shared" si="1"/>
        <v>44.2000000000004</v>
      </c>
      <c r="I65" s="24">
        <f t="shared" si="2"/>
        <v>99.4500000000009</v>
      </c>
      <c r="J65" s="24">
        <f t="shared" si="3"/>
        <v>77.3500000000007</v>
      </c>
      <c r="K65" s="29"/>
      <c r="L65" s="29"/>
    </row>
    <row r="66" s="4" customFormat="1" ht="15.75" customHeight="1" spans="1:12">
      <c r="A66" s="25">
        <v>62</v>
      </c>
      <c r="B66" s="21" t="s">
        <v>77</v>
      </c>
      <c r="C66" s="22" t="s">
        <v>17</v>
      </c>
      <c r="D66" s="21">
        <v>2.50999999999993</v>
      </c>
      <c r="E66" s="23">
        <v>0.0358</v>
      </c>
      <c r="F66" s="20">
        <v>950</v>
      </c>
      <c r="G66" s="20">
        <f t="shared" si="4"/>
        <v>2384.49999999993</v>
      </c>
      <c r="H66" s="24">
        <f t="shared" si="1"/>
        <v>17.0679999999995</v>
      </c>
      <c r="I66" s="24">
        <f t="shared" si="2"/>
        <v>38.4029999999989</v>
      </c>
      <c r="J66" s="24">
        <f t="shared" si="3"/>
        <v>29.8689999999992</v>
      </c>
      <c r="K66" s="29"/>
      <c r="L66" s="29"/>
    </row>
    <row r="67" s="4" customFormat="1" ht="15.75" customHeight="1" spans="1:12">
      <c r="A67" s="25">
        <v>63</v>
      </c>
      <c r="B67" s="21" t="s">
        <v>78</v>
      </c>
      <c r="C67" s="22" t="s">
        <v>17</v>
      </c>
      <c r="D67" s="21">
        <v>4.54000000000002</v>
      </c>
      <c r="E67" s="23">
        <v>0.0358</v>
      </c>
      <c r="F67" s="20">
        <v>950</v>
      </c>
      <c r="G67" s="20">
        <f t="shared" si="4"/>
        <v>4313.00000000002</v>
      </c>
      <c r="H67" s="24">
        <f t="shared" si="1"/>
        <v>30.8720000000001</v>
      </c>
      <c r="I67" s="24">
        <f t="shared" si="2"/>
        <v>69.4620000000003</v>
      </c>
      <c r="J67" s="24">
        <f t="shared" si="3"/>
        <v>54.0260000000002</v>
      </c>
      <c r="K67" s="29"/>
      <c r="L67" s="29"/>
    </row>
    <row r="68" s="4" customFormat="1" ht="15.75" customHeight="1" spans="1:12">
      <c r="A68" s="25">
        <v>64</v>
      </c>
      <c r="B68" s="21" t="s">
        <v>79</v>
      </c>
      <c r="C68" s="22" t="s">
        <v>17</v>
      </c>
      <c r="D68" s="26">
        <v>6.53999999999991</v>
      </c>
      <c r="E68" s="23">
        <v>0.0358</v>
      </c>
      <c r="F68" s="20">
        <v>950</v>
      </c>
      <c r="G68" s="20">
        <f t="shared" si="4"/>
        <v>6212.99999999991</v>
      </c>
      <c r="H68" s="24">
        <f t="shared" si="1"/>
        <v>44.4719999999994</v>
      </c>
      <c r="I68" s="24">
        <f t="shared" si="2"/>
        <v>100.061999999999</v>
      </c>
      <c r="J68" s="24">
        <f t="shared" si="3"/>
        <v>77.8259999999989</v>
      </c>
      <c r="K68" s="29"/>
      <c r="L68" s="29"/>
    </row>
    <row r="69" s="4" customFormat="1" ht="15.75" customHeight="1" spans="1:12">
      <c r="A69" s="20">
        <v>65</v>
      </c>
      <c r="B69" s="21" t="s">
        <v>80</v>
      </c>
      <c r="C69" s="22" t="s">
        <v>17</v>
      </c>
      <c r="D69" s="21">
        <v>6.54000000000013</v>
      </c>
      <c r="E69" s="23">
        <v>0.0358</v>
      </c>
      <c r="F69" s="20">
        <v>950</v>
      </c>
      <c r="G69" s="20">
        <f t="shared" si="4"/>
        <v>6213.00000000012</v>
      </c>
      <c r="H69" s="24">
        <f t="shared" si="1"/>
        <v>44.4720000000009</v>
      </c>
      <c r="I69" s="24">
        <f t="shared" si="2"/>
        <v>100.062000000002</v>
      </c>
      <c r="J69" s="24">
        <f t="shared" si="3"/>
        <v>77.8260000000015</v>
      </c>
      <c r="K69" s="29"/>
      <c r="L69" s="29"/>
    </row>
    <row r="70" s="4" customFormat="1" ht="15.75" customHeight="1" spans="1:12">
      <c r="A70" s="25">
        <v>66</v>
      </c>
      <c r="B70" s="21" t="s">
        <v>81</v>
      </c>
      <c r="C70" s="22" t="s">
        <v>17</v>
      </c>
      <c r="D70" s="26">
        <v>5.44999999999987</v>
      </c>
      <c r="E70" s="23">
        <v>0.0358</v>
      </c>
      <c r="F70" s="20">
        <v>950</v>
      </c>
      <c r="G70" s="20">
        <f t="shared" ref="G70:G91" si="5">D70*F70</f>
        <v>5177.49999999988</v>
      </c>
      <c r="H70" s="24">
        <f t="shared" si="1"/>
        <v>37.0599999999991</v>
      </c>
      <c r="I70" s="24">
        <f t="shared" si="2"/>
        <v>83.384999999998</v>
      </c>
      <c r="J70" s="24">
        <f t="shared" si="3"/>
        <v>64.8549999999985</v>
      </c>
      <c r="K70" s="29"/>
      <c r="L70" s="29"/>
    </row>
    <row r="71" s="4" customFormat="1" ht="15.75" customHeight="1" spans="1:12">
      <c r="A71" s="25">
        <v>67</v>
      </c>
      <c r="B71" s="21" t="s">
        <v>82</v>
      </c>
      <c r="C71" s="22" t="s">
        <v>17</v>
      </c>
      <c r="D71" s="21">
        <v>2.68000000000001</v>
      </c>
      <c r="E71" s="23">
        <v>0.0358</v>
      </c>
      <c r="F71" s="20">
        <v>950</v>
      </c>
      <c r="G71" s="20">
        <f t="shared" si="5"/>
        <v>2546.00000000001</v>
      </c>
      <c r="H71" s="24">
        <f t="shared" ref="H71:H134" si="6">D71*34*0.2</f>
        <v>18.2240000000001</v>
      </c>
      <c r="I71" s="24">
        <f t="shared" ref="I71:I134" si="7">D71*34*0.45</f>
        <v>41.0040000000001</v>
      </c>
      <c r="J71" s="24">
        <f t="shared" ref="J71:J134" si="8">D71*34*0.35</f>
        <v>31.8920000000001</v>
      </c>
      <c r="K71" s="29"/>
      <c r="L71" s="29"/>
    </row>
    <row r="72" s="4" customFormat="1" ht="15.75" customHeight="1" spans="1:12">
      <c r="A72" s="25">
        <v>68</v>
      </c>
      <c r="B72" s="21" t="s">
        <v>83</v>
      </c>
      <c r="C72" s="22" t="s">
        <v>17</v>
      </c>
      <c r="D72" s="26">
        <v>8.22000000000003</v>
      </c>
      <c r="E72" s="23">
        <v>0.0358</v>
      </c>
      <c r="F72" s="20">
        <v>950</v>
      </c>
      <c r="G72" s="20">
        <f t="shared" si="5"/>
        <v>7809.00000000003</v>
      </c>
      <c r="H72" s="24">
        <f t="shared" si="6"/>
        <v>55.8960000000002</v>
      </c>
      <c r="I72" s="24">
        <f t="shared" si="7"/>
        <v>125.766</v>
      </c>
      <c r="J72" s="24">
        <f t="shared" si="8"/>
        <v>97.8180000000004</v>
      </c>
      <c r="K72" s="29"/>
      <c r="L72" s="29"/>
    </row>
    <row r="73" s="4" customFormat="1" ht="15.75" customHeight="1" spans="1:12">
      <c r="A73" s="20">
        <v>69</v>
      </c>
      <c r="B73" s="21" t="s">
        <v>84</v>
      </c>
      <c r="C73" s="22" t="s">
        <v>17</v>
      </c>
      <c r="D73" s="21">
        <v>0.120000000000061</v>
      </c>
      <c r="E73" s="23">
        <v>0.0358</v>
      </c>
      <c r="F73" s="20">
        <v>950</v>
      </c>
      <c r="G73" s="20">
        <f t="shared" si="5"/>
        <v>114.000000000058</v>
      </c>
      <c r="H73" s="24">
        <f t="shared" si="6"/>
        <v>0.816000000000415</v>
      </c>
      <c r="I73" s="24">
        <f t="shared" si="7"/>
        <v>1.83600000000093</v>
      </c>
      <c r="J73" s="24">
        <f t="shared" si="8"/>
        <v>1.42800000000073</v>
      </c>
      <c r="K73" s="29"/>
      <c r="L73" s="29"/>
    </row>
    <row r="74" s="4" customFormat="1" ht="15.75" customHeight="1" spans="1:12">
      <c r="A74" s="25">
        <v>70</v>
      </c>
      <c r="B74" s="21" t="s">
        <v>85</v>
      </c>
      <c r="C74" s="22" t="s">
        <v>17</v>
      </c>
      <c r="D74" s="21">
        <v>6.45999999999998</v>
      </c>
      <c r="E74" s="23">
        <v>0.0358</v>
      </c>
      <c r="F74" s="20">
        <v>950</v>
      </c>
      <c r="G74" s="20">
        <f t="shared" si="5"/>
        <v>6136.99999999998</v>
      </c>
      <c r="H74" s="24">
        <f t="shared" si="6"/>
        <v>43.9279999999999</v>
      </c>
      <c r="I74" s="24">
        <f t="shared" si="7"/>
        <v>98.8379999999997</v>
      </c>
      <c r="J74" s="24">
        <f t="shared" si="8"/>
        <v>76.8739999999998</v>
      </c>
      <c r="K74" s="29"/>
      <c r="L74" s="29"/>
    </row>
    <row r="75" s="4" customFormat="1" ht="15.75" customHeight="1" spans="1:12">
      <c r="A75" s="25">
        <v>71</v>
      </c>
      <c r="B75" s="21" t="s">
        <v>86</v>
      </c>
      <c r="C75" s="22" t="s">
        <v>17</v>
      </c>
      <c r="D75" s="26">
        <v>7.76999999999981</v>
      </c>
      <c r="E75" s="23">
        <v>0.0358</v>
      </c>
      <c r="F75" s="20">
        <v>950</v>
      </c>
      <c r="G75" s="20">
        <f t="shared" si="5"/>
        <v>7381.49999999982</v>
      </c>
      <c r="H75" s="24">
        <f t="shared" si="6"/>
        <v>52.8359999999987</v>
      </c>
      <c r="I75" s="24">
        <f t="shared" si="7"/>
        <v>118.880999999997</v>
      </c>
      <c r="J75" s="24">
        <f t="shared" si="8"/>
        <v>92.4629999999977</v>
      </c>
      <c r="K75" s="29"/>
      <c r="L75" s="29"/>
    </row>
    <row r="76" s="4" customFormat="1" ht="15.75" customHeight="1" spans="1:12">
      <c r="A76" s="25">
        <v>72</v>
      </c>
      <c r="B76" s="21" t="s">
        <v>87</v>
      </c>
      <c r="C76" s="22" t="s">
        <v>17</v>
      </c>
      <c r="D76" s="26">
        <v>6.98000000000013</v>
      </c>
      <c r="E76" s="23">
        <v>0.0358</v>
      </c>
      <c r="F76" s="20">
        <v>950</v>
      </c>
      <c r="G76" s="20">
        <f t="shared" si="5"/>
        <v>6631.00000000012</v>
      </c>
      <c r="H76" s="24">
        <f t="shared" si="6"/>
        <v>47.4640000000009</v>
      </c>
      <c r="I76" s="24">
        <f t="shared" si="7"/>
        <v>106.794000000002</v>
      </c>
      <c r="J76" s="24">
        <f t="shared" si="8"/>
        <v>83.0620000000015</v>
      </c>
      <c r="K76" s="29"/>
      <c r="L76" s="29"/>
    </row>
    <row r="77" s="4" customFormat="1" ht="15.75" customHeight="1" spans="1:12">
      <c r="A77" s="20">
        <v>73</v>
      </c>
      <c r="B77" s="21" t="s">
        <v>88</v>
      </c>
      <c r="C77" s="22" t="s">
        <v>17</v>
      </c>
      <c r="D77" s="26">
        <v>4.46999999999991</v>
      </c>
      <c r="E77" s="23">
        <v>0.0358</v>
      </c>
      <c r="F77" s="20">
        <v>950</v>
      </c>
      <c r="G77" s="20">
        <f t="shared" si="5"/>
        <v>4246.49999999991</v>
      </c>
      <c r="H77" s="24">
        <f t="shared" si="6"/>
        <v>30.3959999999994</v>
      </c>
      <c r="I77" s="24">
        <f t="shared" si="7"/>
        <v>68.3909999999986</v>
      </c>
      <c r="J77" s="24">
        <f t="shared" si="8"/>
        <v>53.1929999999989</v>
      </c>
      <c r="K77" s="29"/>
      <c r="L77" s="29"/>
    </row>
    <row r="78" s="4" customFormat="1" ht="15.75" customHeight="1" spans="1:12">
      <c r="A78" s="25">
        <v>74</v>
      </c>
      <c r="B78" s="21" t="s">
        <v>89</v>
      </c>
      <c r="C78" s="22" t="s">
        <v>17</v>
      </c>
      <c r="D78" s="26">
        <v>4.78000000000009</v>
      </c>
      <c r="E78" s="23">
        <v>0.0358</v>
      </c>
      <c r="F78" s="20">
        <v>950</v>
      </c>
      <c r="G78" s="20">
        <f t="shared" si="5"/>
        <v>4541.00000000009</v>
      </c>
      <c r="H78" s="24">
        <f t="shared" si="6"/>
        <v>32.5040000000006</v>
      </c>
      <c r="I78" s="24">
        <f t="shared" si="7"/>
        <v>73.1340000000014</v>
      </c>
      <c r="J78" s="24">
        <f t="shared" si="8"/>
        <v>56.8820000000011</v>
      </c>
      <c r="K78" s="29"/>
      <c r="L78" s="29"/>
    </row>
    <row r="79" s="4" customFormat="1" ht="15.75" customHeight="1" spans="1:12">
      <c r="A79" s="25">
        <v>75</v>
      </c>
      <c r="B79" s="21" t="s">
        <v>90</v>
      </c>
      <c r="C79" s="22" t="s">
        <v>17</v>
      </c>
      <c r="D79" s="26">
        <v>5.76000000000005</v>
      </c>
      <c r="E79" s="23">
        <v>0.0358</v>
      </c>
      <c r="F79" s="20">
        <v>950</v>
      </c>
      <c r="G79" s="20">
        <f t="shared" si="5"/>
        <v>5472.00000000005</v>
      </c>
      <c r="H79" s="24">
        <f t="shared" si="6"/>
        <v>39.1680000000003</v>
      </c>
      <c r="I79" s="24">
        <f t="shared" si="7"/>
        <v>88.1280000000008</v>
      </c>
      <c r="J79" s="24">
        <f t="shared" si="8"/>
        <v>68.5440000000006</v>
      </c>
      <c r="K79" s="29"/>
      <c r="L79" s="29"/>
    </row>
    <row r="80" s="4" customFormat="1" ht="15.75" customHeight="1" spans="1:12">
      <c r="A80" s="25">
        <v>76</v>
      </c>
      <c r="B80" s="21" t="s">
        <v>91</v>
      </c>
      <c r="C80" s="22" t="s">
        <v>17</v>
      </c>
      <c r="D80" s="21">
        <v>1.60000000000002</v>
      </c>
      <c r="E80" s="23">
        <v>0.0358</v>
      </c>
      <c r="F80" s="20">
        <v>950</v>
      </c>
      <c r="G80" s="20">
        <f t="shared" si="5"/>
        <v>1520.00000000002</v>
      </c>
      <c r="H80" s="24">
        <f t="shared" si="6"/>
        <v>10.8800000000001</v>
      </c>
      <c r="I80" s="24">
        <f t="shared" si="7"/>
        <v>24.4800000000003</v>
      </c>
      <c r="J80" s="24">
        <f t="shared" si="8"/>
        <v>19.0400000000002</v>
      </c>
      <c r="K80" s="29"/>
      <c r="L80" s="29"/>
    </row>
    <row r="81" s="4" customFormat="1" ht="15.75" customHeight="1" spans="1:12">
      <c r="A81" s="20">
        <v>77</v>
      </c>
      <c r="B81" s="21" t="s">
        <v>92</v>
      </c>
      <c r="C81" s="22" t="s">
        <v>17</v>
      </c>
      <c r="D81" s="26">
        <v>5.65999999999997</v>
      </c>
      <c r="E81" s="23">
        <v>0.0358</v>
      </c>
      <c r="F81" s="20">
        <v>950</v>
      </c>
      <c r="G81" s="20">
        <f t="shared" si="5"/>
        <v>5376.99999999997</v>
      </c>
      <c r="H81" s="24">
        <f t="shared" si="6"/>
        <v>38.4879999999998</v>
      </c>
      <c r="I81" s="24">
        <f t="shared" si="7"/>
        <v>86.5979999999995</v>
      </c>
      <c r="J81" s="24">
        <f t="shared" si="8"/>
        <v>67.3539999999996</v>
      </c>
      <c r="K81" s="29"/>
      <c r="L81" s="29"/>
    </row>
    <row r="82" s="4" customFormat="1" ht="15.75" customHeight="1" spans="1:12">
      <c r="A82" s="25">
        <v>78</v>
      </c>
      <c r="B82" s="21" t="s">
        <v>93</v>
      </c>
      <c r="C82" s="22" t="s">
        <v>17</v>
      </c>
      <c r="D82" s="26">
        <v>7.35000000000002</v>
      </c>
      <c r="E82" s="23">
        <v>0.0358</v>
      </c>
      <c r="F82" s="20">
        <v>950</v>
      </c>
      <c r="G82" s="20">
        <f t="shared" si="5"/>
        <v>6982.50000000002</v>
      </c>
      <c r="H82" s="24">
        <f t="shared" si="6"/>
        <v>49.9800000000001</v>
      </c>
      <c r="I82" s="24">
        <f t="shared" si="7"/>
        <v>112.455</v>
      </c>
      <c r="J82" s="24">
        <f t="shared" si="8"/>
        <v>87.4650000000002</v>
      </c>
      <c r="K82" s="29"/>
      <c r="L82" s="29"/>
    </row>
    <row r="83" s="4" customFormat="1" ht="15.75" customHeight="1" spans="1:12">
      <c r="A83" s="25">
        <v>79</v>
      </c>
      <c r="B83" s="21" t="s">
        <v>94</v>
      </c>
      <c r="C83" s="22" t="s">
        <v>17</v>
      </c>
      <c r="D83" s="21">
        <v>0.180000000000007</v>
      </c>
      <c r="E83" s="23">
        <v>0.0358</v>
      </c>
      <c r="F83" s="20">
        <v>950</v>
      </c>
      <c r="G83" s="20">
        <f t="shared" si="5"/>
        <v>171.000000000007</v>
      </c>
      <c r="H83" s="24">
        <f t="shared" si="6"/>
        <v>1.22400000000005</v>
      </c>
      <c r="I83" s="24">
        <f t="shared" si="7"/>
        <v>2.75400000000011</v>
      </c>
      <c r="J83" s="24">
        <f t="shared" si="8"/>
        <v>2.14200000000008</v>
      </c>
      <c r="K83" s="29"/>
      <c r="L83" s="29"/>
    </row>
    <row r="84" s="4" customFormat="1" ht="15.75" customHeight="1" spans="1:12">
      <c r="A84" s="25">
        <v>80</v>
      </c>
      <c r="B84" s="21" t="s">
        <v>95</v>
      </c>
      <c r="C84" s="22" t="s">
        <v>17</v>
      </c>
      <c r="D84" s="26">
        <v>4.93999999999994</v>
      </c>
      <c r="E84" s="23">
        <v>0.0358</v>
      </c>
      <c r="F84" s="20">
        <v>950</v>
      </c>
      <c r="G84" s="20">
        <f t="shared" si="5"/>
        <v>4692.99999999994</v>
      </c>
      <c r="H84" s="24">
        <f t="shared" si="6"/>
        <v>33.5919999999996</v>
      </c>
      <c r="I84" s="24">
        <f t="shared" si="7"/>
        <v>75.5819999999991</v>
      </c>
      <c r="J84" s="24">
        <f t="shared" si="8"/>
        <v>58.7859999999993</v>
      </c>
      <c r="K84" s="29"/>
      <c r="L84" s="29"/>
    </row>
    <row r="85" s="4" customFormat="1" ht="15.75" customHeight="1" spans="1:12">
      <c r="A85" s="20">
        <v>81</v>
      </c>
      <c r="B85" s="21" t="s">
        <v>96</v>
      </c>
      <c r="C85" s="22" t="s">
        <v>17</v>
      </c>
      <c r="D85" s="26">
        <v>5.31</v>
      </c>
      <c r="E85" s="23">
        <v>0.0358</v>
      </c>
      <c r="F85" s="20">
        <v>950</v>
      </c>
      <c r="G85" s="20">
        <f t="shared" si="5"/>
        <v>5044.5</v>
      </c>
      <c r="H85" s="24">
        <f t="shared" si="6"/>
        <v>36.108</v>
      </c>
      <c r="I85" s="24">
        <f t="shared" si="7"/>
        <v>81.243</v>
      </c>
      <c r="J85" s="24">
        <f t="shared" si="8"/>
        <v>63.189</v>
      </c>
      <c r="K85" s="29"/>
      <c r="L85" s="29"/>
    </row>
    <row r="86" s="4" customFormat="1" ht="15.75" customHeight="1" spans="1:12">
      <c r="A86" s="25">
        <v>82</v>
      </c>
      <c r="B86" s="21" t="s">
        <v>97</v>
      </c>
      <c r="C86" s="22" t="s">
        <v>17</v>
      </c>
      <c r="D86" s="21">
        <v>3.00000000000006</v>
      </c>
      <c r="E86" s="23">
        <v>0.0358</v>
      </c>
      <c r="F86" s="20">
        <v>950</v>
      </c>
      <c r="G86" s="20">
        <f t="shared" si="5"/>
        <v>2850.00000000006</v>
      </c>
      <c r="H86" s="24">
        <f t="shared" si="6"/>
        <v>20.4000000000004</v>
      </c>
      <c r="I86" s="24">
        <f t="shared" si="7"/>
        <v>45.9000000000009</v>
      </c>
      <c r="J86" s="24">
        <f t="shared" si="8"/>
        <v>35.7000000000007</v>
      </c>
      <c r="K86" s="29"/>
      <c r="L86" s="29"/>
    </row>
    <row r="87" s="4" customFormat="1" ht="15.75" customHeight="1" spans="1:12">
      <c r="A87" s="25">
        <v>83</v>
      </c>
      <c r="B87" s="21" t="s">
        <v>98</v>
      </c>
      <c r="C87" s="22" t="s">
        <v>17</v>
      </c>
      <c r="D87" s="26">
        <v>4.37999999999988</v>
      </c>
      <c r="E87" s="23">
        <v>0.0358</v>
      </c>
      <c r="F87" s="20">
        <v>950</v>
      </c>
      <c r="G87" s="20">
        <f t="shared" si="5"/>
        <v>4160.99999999989</v>
      </c>
      <c r="H87" s="24">
        <f t="shared" si="6"/>
        <v>29.7839999999992</v>
      </c>
      <c r="I87" s="24">
        <f t="shared" si="7"/>
        <v>67.0139999999982</v>
      </c>
      <c r="J87" s="24">
        <f t="shared" si="8"/>
        <v>52.1219999999986</v>
      </c>
      <c r="K87" s="29"/>
      <c r="L87" s="29"/>
    </row>
    <row r="88" s="4" customFormat="1" ht="15.75" customHeight="1" spans="1:12">
      <c r="A88" s="25">
        <v>84</v>
      </c>
      <c r="B88" s="21" t="s">
        <v>99</v>
      </c>
      <c r="C88" s="22" t="s">
        <v>17</v>
      </c>
      <c r="D88" s="21">
        <v>0.180000000000007</v>
      </c>
      <c r="E88" s="23">
        <v>0.0358</v>
      </c>
      <c r="F88" s="20">
        <v>950</v>
      </c>
      <c r="G88" s="20">
        <f t="shared" si="5"/>
        <v>171.000000000007</v>
      </c>
      <c r="H88" s="24">
        <f t="shared" si="6"/>
        <v>1.22400000000005</v>
      </c>
      <c r="I88" s="24">
        <f t="shared" si="7"/>
        <v>2.75400000000011</v>
      </c>
      <c r="J88" s="24">
        <f t="shared" si="8"/>
        <v>2.14200000000008</v>
      </c>
      <c r="K88" s="29"/>
      <c r="L88" s="29"/>
    </row>
    <row r="89" s="4" customFormat="1" ht="15.75" customHeight="1" spans="1:12">
      <c r="A89" s="20">
        <v>85</v>
      </c>
      <c r="B89" s="21" t="s">
        <v>100</v>
      </c>
      <c r="C89" s="22" t="s">
        <v>17</v>
      </c>
      <c r="D89" s="26">
        <v>4.78000000000009</v>
      </c>
      <c r="E89" s="23">
        <v>0.0358</v>
      </c>
      <c r="F89" s="20">
        <v>950</v>
      </c>
      <c r="G89" s="20">
        <f t="shared" si="5"/>
        <v>4541.00000000009</v>
      </c>
      <c r="H89" s="24">
        <f t="shared" si="6"/>
        <v>32.5040000000006</v>
      </c>
      <c r="I89" s="24">
        <f t="shared" si="7"/>
        <v>73.1340000000014</v>
      </c>
      <c r="J89" s="24">
        <f t="shared" si="8"/>
        <v>56.8820000000011</v>
      </c>
      <c r="K89" s="29"/>
      <c r="L89" s="29"/>
    </row>
    <row r="90" s="4" customFormat="1" ht="15.75" customHeight="1" spans="1:12">
      <c r="A90" s="25">
        <v>86</v>
      </c>
      <c r="B90" s="21" t="s">
        <v>101</v>
      </c>
      <c r="C90" s="22" t="s">
        <v>17</v>
      </c>
      <c r="D90" s="26">
        <v>4.84999999999985</v>
      </c>
      <c r="E90" s="23">
        <v>0.0358</v>
      </c>
      <c r="F90" s="20">
        <v>950</v>
      </c>
      <c r="G90" s="20">
        <f t="shared" si="5"/>
        <v>4607.49999999986</v>
      </c>
      <c r="H90" s="24">
        <f t="shared" si="6"/>
        <v>32.979999999999</v>
      </c>
      <c r="I90" s="24">
        <f t="shared" si="7"/>
        <v>74.2049999999977</v>
      </c>
      <c r="J90" s="24">
        <f t="shared" si="8"/>
        <v>57.7149999999982</v>
      </c>
      <c r="K90" s="29"/>
      <c r="L90" s="29"/>
    </row>
    <row r="91" s="4" customFormat="1" ht="15.75" customHeight="1" spans="1:12">
      <c r="A91" s="25">
        <v>87</v>
      </c>
      <c r="B91" s="21" t="s">
        <v>102</v>
      </c>
      <c r="C91" s="22" t="s">
        <v>17</v>
      </c>
      <c r="D91" s="21">
        <v>0.120000000000061</v>
      </c>
      <c r="E91" s="23">
        <v>0.0358</v>
      </c>
      <c r="F91" s="20">
        <v>950</v>
      </c>
      <c r="G91" s="20">
        <f t="shared" si="5"/>
        <v>114.000000000058</v>
      </c>
      <c r="H91" s="24">
        <f t="shared" si="6"/>
        <v>0.816000000000415</v>
      </c>
      <c r="I91" s="24">
        <f t="shared" si="7"/>
        <v>1.83600000000093</v>
      </c>
      <c r="J91" s="24">
        <f t="shared" si="8"/>
        <v>1.42800000000073</v>
      </c>
      <c r="K91" s="29"/>
      <c r="L91" s="29"/>
    </row>
    <row r="92" s="4" customFormat="1" ht="15.75" customHeight="1" spans="1:12">
      <c r="A92" s="25">
        <v>88</v>
      </c>
      <c r="B92" s="21" t="s">
        <v>103</v>
      </c>
      <c r="C92" s="22" t="s">
        <v>17</v>
      </c>
      <c r="D92" s="26">
        <v>13.82</v>
      </c>
      <c r="E92" s="23">
        <v>0.0358</v>
      </c>
      <c r="F92" s="20">
        <v>950</v>
      </c>
      <c r="G92" s="20">
        <f t="shared" ref="G92:G155" si="9">D92*F92</f>
        <v>13129</v>
      </c>
      <c r="H92" s="24">
        <f t="shared" si="6"/>
        <v>93.976</v>
      </c>
      <c r="I92" s="24">
        <f t="shared" si="7"/>
        <v>211.446</v>
      </c>
      <c r="J92" s="24">
        <f t="shared" si="8"/>
        <v>164.458</v>
      </c>
      <c r="K92" s="29"/>
      <c r="L92" s="29"/>
    </row>
    <row r="93" s="4" customFormat="1" ht="15.75" customHeight="1" spans="1:12">
      <c r="A93" s="20">
        <v>89</v>
      </c>
      <c r="B93" s="21" t="s">
        <v>104</v>
      </c>
      <c r="C93" s="22" t="s">
        <v>17</v>
      </c>
      <c r="D93" s="26">
        <v>6.28999999999985</v>
      </c>
      <c r="E93" s="23">
        <v>0.0358</v>
      </c>
      <c r="F93" s="20">
        <v>950</v>
      </c>
      <c r="G93" s="20">
        <f t="shared" si="9"/>
        <v>5975.49999999986</v>
      </c>
      <c r="H93" s="24">
        <f t="shared" si="6"/>
        <v>42.771999999999</v>
      </c>
      <c r="I93" s="24">
        <f t="shared" si="7"/>
        <v>96.2369999999977</v>
      </c>
      <c r="J93" s="24">
        <f t="shared" si="8"/>
        <v>74.8509999999982</v>
      </c>
      <c r="K93" s="29"/>
      <c r="L93" s="29"/>
    </row>
    <row r="94" s="4" customFormat="1" ht="15.75" customHeight="1" spans="1:12">
      <c r="A94" s="25">
        <v>90</v>
      </c>
      <c r="B94" s="21" t="s">
        <v>105</v>
      </c>
      <c r="C94" s="22" t="s">
        <v>17</v>
      </c>
      <c r="D94" s="26">
        <v>8.86000000000007</v>
      </c>
      <c r="E94" s="23">
        <v>0.0358</v>
      </c>
      <c r="F94" s="20">
        <v>950</v>
      </c>
      <c r="G94" s="20">
        <f t="shared" si="9"/>
        <v>8417.00000000007</v>
      </c>
      <c r="H94" s="24">
        <f t="shared" si="6"/>
        <v>60.2480000000005</v>
      </c>
      <c r="I94" s="24">
        <f t="shared" si="7"/>
        <v>135.558000000001</v>
      </c>
      <c r="J94" s="24">
        <f t="shared" si="8"/>
        <v>105.434000000001</v>
      </c>
      <c r="K94" s="29"/>
      <c r="L94" s="29"/>
    </row>
    <row r="95" s="4" customFormat="1" ht="15.75" customHeight="1" spans="1:12">
      <c r="A95" s="25">
        <v>91</v>
      </c>
      <c r="B95" s="21" t="s">
        <v>106</v>
      </c>
      <c r="C95" s="22" t="s">
        <v>17</v>
      </c>
      <c r="D95" s="21">
        <v>2.85999999999996</v>
      </c>
      <c r="E95" s="23">
        <v>0.0358</v>
      </c>
      <c r="F95" s="20">
        <v>950</v>
      </c>
      <c r="G95" s="20">
        <f t="shared" si="9"/>
        <v>2716.99999999996</v>
      </c>
      <c r="H95" s="24">
        <f t="shared" si="6"/>
        <v>19.4479999999997</v>
      </c>
      <c r="I95" s="24">
        <f t="shared" si="7"/>
        <v>43.7579999999994</v>
      </c>
      <c r="J95" s="24">
        <f t="shared" si="8"/>
        <v>34.0339999999995</v>
      </c>
      <c r="K95" s="29"/>
      <c r="L95" s="29"/>
    </row>
    <row r="96" s="4" customFormat="1" ht="15.75" customHeight="1" spans="1:12">
      <c r="A96" s="25">
        <v>92</v>
      </c>
      <c r="B96" s="21" t="s">
        <v>107</v>
      </c>
      <c r="C96" s="22" t="s">
        <v>17</v>
      </c>
      <c r="D96" s="26">
        <v>7.67999999999998</v>
      </c>
      <c r="E96" s="23">
        <v>0.0358</v>
      </c>
      <c r="F96" s="20">
        <v>950</v>
      </c>
      <c r="G96" s="20">
        <f t="shared" si="9"/>
        <v>7295.99999999998</v>
      </c>
      <c r="H96" s="24">
        <f t="shared" si="6"/>
        <v>52.2239999999999</v>
      </c>
      <c r="I96" s="24">
        <f t="shared" si="7"/>
        <v>117.504</v>
      </c>
      <c r="J96" s="24">
        <f t="shared" si="8"/>
        <v>91.3919999999998</v>
      </c>
      <c r="K96" s="29"/>
      <c r="L96" s="29"/>
    </row>
    <row r="97" s="4" customFormat="1" ht="15.75" customHeight="1" spans="1:12">
      <c r="A97" s="20">
        <v>93</v>
      </c>
      <c r="B97" s="21" t="s">
        <v>108</v>
      </c>
      <c r="C97" s="22" t="s">
        <v>17</v>
      </c>
      <c r="D97" s="26">
        <v>5.01999999999998</v>
      </c>
      <c r="E97" s="23">
        <v>0.0358</v>
      </c>
      <c r="F97" s="20">
        <v>950</v>
      </c>
      <c r="G97" s="20">
        <f t="shared" si="9"/>
        <v>4768.99999999998</v>
      </c>
      <c r="H97" s="24">
        <f t="shared" si="6"/>
        <v>34.1359999999999</v>
      </c>
      <c r="I97" s="24">
        <f t="shared" si="7"/>
        <v>76.8059999999997</v>
      </c>
      <c r="J97" s="24">
        <f t="shared" si="8"/>
        <v>59.7379999999998</v>
      </c>
      <c r="K97" s="29"/>
      <c r="L97" s="29"/>
    </row>
    <row r="98" s="4" customFormat="1" ht="15.75" customHeight="1" spans="1:12">
      <c r="A98" s="25">
        <v>94</v>
      </c>
      <c r="B98" s="21" t="s">
        <v>109</v>
      </c>
      <c r="C98" s="22" t="s">
        <v>17</v>
      </c>
      <c r="D98" s="26">
        <v>3.67999999999998</v>
      </c>
      <c r="E98" s="23">
        <v>0.0358</v>
      </c>
      <c r="F98" s="20">
        <v>950</v>
      </c>
      <c r="G98" s="20">
        <f t="shared" si="9"/>
        <v>3495.99999999998</v>
      </c>
      <c r="H98" s="24">
        <f t="shared" si="6"/>
        <v>25.0239999999999</v>
      </c>
      <c r="I98" s="24">
        <f t="shared" si="7"/>
        <v>56.3039999999997</v>
      </c>
      <c r="J98" s="24">
        <f t="shared" si="8"/>
        <v>43.7919999999998</v>
      </c>
      <c r="K98" s="29"/>
      <c r="L98" s="29"/>
    </row>
    <row r="99" s="4" customFormat="1" ht="15.75" customHeight="1" spans="1:12">
      <c r="A99" s="25">
        <v>95</v>
      </c>
      <c r="B99" s="21" t="s">
        <v>110</v>
      </c>
      <c r="C99" s="22" t="s">
        <v>17</v>
      </c>
      <c r="D99" s="21">
        <v>0.100000000000051</v>
      </c>
      <c r="E99" s="23">
        <v>0.0358</v>
      </c>
      <c r="F99" s="20">
        <v>950</v>
      </c>
      <c r="G99" s="20">
        <f t="shared" si="9"/>
        <v>95.0000000000485</v>
      </c>
      <c r="H99" s="24">
        <f t="shared" si="6"/>
        <v>0.680000000000347</v>
      </c>
      <c r="I99" s="24">
        <f t="shared" si="7"/>
        <v>1.53000000000078</v>
      </c>
      <c r="J99" s="24">
        <f t="shared" si="8"/>
        <v>1.19000000000061</v>
      </c>
      <c r="K99" s="29"/>
      <c r="L99" s="29"/>
    </row>
    <row r="100" s="4" customFormat="1" ht="15.75" customHeight="1" spans="1:12">
      <c r="A100" s="25">
        <v>96</v>
      </c>
      <c r="B100" s="21" t="s">
        <v>111</v>
      </c>
      <c r="C100" s="22" t="s">
        <v>17</v>
      </c>
      <c r="D100" s="21">
        <v>3.99999999999997</v>
      </c>
      <c r="E100" s="23">
        <v>0.0358</v>
      </c>
      <c r="F100" s="20">
        <v>950</v>
      </c>
      <c r="G100" s="20">
        <f t="shared" si="9"/>
        <v>3799.99999999997</v>
      </c>
      <c r="H100" s="24">
        <f t="shared" si="6"/>
        <v>27.1999999999998</v>
      </c>
      <c r="I100" s="24">
        <f t="shared" si="7"/>
        <v>61.1999999999995</v>
      </c>
      <c r="J100" s="24">
        <f t="shared" si="8"/>
        <v>47.5999999999996</v>
      </c>
      <c r="K100" s="29"/>
      <c r="L100" s="29"/>
    </row>
    <row r="101" s="4" customFormat="1" ht="15.75" customHeight="1" spans="1:12">
      <c r="A101" s="20">
        <v>97</v>
      </c>
      <c r="B101" s="21" t="s">
        <v>112</v>
      </c>
      <c r="C101" s="22" t="s">
        <v>17</v>
      </c>
      <c r="D101" s="21">
        <v>6.49000000000001</v>
      </c>
      <c r="E101" s="23">
        <v>0.0358</v>
      </c>
      <c r="F101" s="20">
        <v>950</v>
      </c>
      <c r="G101" s="20">
        <f t="shared" si="9"/>
        <v>6165.50000000001</v>
      </c>
      <c r="H101" s="24">
        <f t="shared" si="6"/>
        <v>44.1320000000001</v>
      </c>
      <c r="I101" s="24">
        <f t="shared" si="7"/>
        <v>99.2970000000002</v>
      </c>
      <c r="J101" s="24">
        <f t="shared" si="8"/>
        <v>77.2310000000001</v>
      </c>
      <c r="K101" s="29"/>
      <c r="L101" s="29"/>
    </row>
    <row r="102" s="4" customFormat="1" ht="15.75" customHeight="1" spans="1:12">
      <c r="A102" s="25">
        <v>98</v>
      </c>
      <c r="B102" s="21" t="s">
        <v>113</v>
      </c>
      <c r="C102" s="22" t="s">
        <v>17</v>
      </c>
      <c r="D102" s="21">
        <v>1.23000000000002</v>
      </c>
      <c r="E102" s="23">
        <v>0.0358</v>
      </c>
      <c r="F102" s="20">
        <v>950</v>
      </c>
      <c r="G102" s="20">
        <f t="shared" si="9"/>
        <v>1168.50000000002</v>
      </c>
      <c r="H102" s="24">
        <f t="shared" si="6"/>
        <v>8.36400000000014</v>
      </c>
      <c r="I102" s="24">
        <f t="shared" si="7"/>
        <v>18.8190000000003</v>
      </c>
      <c r="J102" s="24">
        <f t="shared" si="8"/>
        <v>14.6370000000002</v>
      </c>
      <c r="K102" s="29"/>
      <c r="L102" s="29"/>
    </row>
    <row r="103" s="4" customFormat="1" ht="15.75" customHeight="1" spans="1:12">
      <c r="A103" s="25">
        <v>99</v>
      </c>
      <c r="B103" s="21" t="s">
        <v>114</v>
      </c>
      <c r="C103" s="22" t="s">
        <v>17</v>
      </c>
      <c r="D103" s="26">
        <v>4.95000000000002</v>
      </c>
      <c r="E103" s="23">
        <v>0.0358</v>
      </c>
      <c r="F103" s="20">
        <v>950</v>
      </c>
      <c r="G103" s="20">
        <f t="shared" si="9"/>
        <v>4702.50000000002</v>
      </c>
      <c r="H103" s="24">
        <f t="shared" si="6"/>
        <v>33.6600000000001</v>
      </c>
      <c r="I103" s="24">
        <f t="shared" si="7"/>
        <v>75.7350000000003</v>
      </c>
      <c r="J103" s="24">
        <f t="shared" si="8"/>
        <v>58.9050000000002</v>
      </c>
      <c r="K103" s="29"/>
      <c r="L103" s="29"/>
    </row>
    <row r="104" s="4" customFormat="1" ht="15.75" customHeight="1" spans="1:12">
      <c r="A104" s="25">
        <v>100</v>
      </c>
      <c r="B104" s="21" t="s">
        <v>115</v>
      </c>
      <c r="C104" s="22" t="s">
        <v>17</v>
      </c>
      <c r="D104" s="26">
        <v>4.04999999999995</v>
      </c>
      <c r="E104" s="23">
        <v>0.0358</v>
      </c>
      <c r="F104" s="20">
        <v>950</v>
      </c>
      <c r="G104" s="20">
        <f t="shared" si="9"/>
        <v>3847.49999999995</v>
      </c>
      <c r="H104" s="24">
        <f t="shared" si="6"/>
        <v>27.5399999999997</v>
      </c>
      <c r="I104" s="24">
        <f t="shared" si="7"/>
        <v>61.9649999999992</v>
      </c>
      <c r="J104" s="24">
        <f t="shared" si="8"/>
        <v>48.1949999999994</v>
      </c>
      <c r="K104" s="29"/>
      <c r="L104" s="29"/>
    </row>
    <row r="105" s="4" customFormat="1" ht="15.75" customHeight="1" spans="1:12">
      <c r="A105" s="20">
        <v>101</v>
      </c>
      <c r="B105" s="21" t="s">
        <v>116</v>
      </c>
      <c r="C105" s="22" t="s">
        <v>17</v>
      </c>
      <c r="D105" s="26">
        <v>3.20000000000002</v>
      </c>
      <c r="E105" s="23">
        <v>0.0358</v>
      </c>
      <c r="F105" s="20">
        <v>950</v>
      </c>
      <c r="G105" s="20">
        <f t="shared" si="9"/>
        <v>3040.00000000002</v>
      </c>
      <c r="H105" s="24">
        <f t="shared" si="6"/>
        <v>21.7600000000001</v>
      </c>
      <c r="I105" s="24">
        <f t="shared" si="7"/>
        <v>48.9600000000003</v>
      </c>
      <c r="J105" s="24">
        <f t="shared" si="8"/>
        <v>38.0800000000002</v>
      </c>
      <c r="K105" s="29"/>
      <c r="L105" s="29"/>
    </row>
    <row r="106" s="4" customFormat="1" ht="15.75" customHeight="1" spans="1:12">
      <c r="A106" s="25">
        <v>102</v>
      </c>
      <c r="B106" s="21" t="s">
        <v>117</v>
      </c>
      <c r="C106" s="22" t="s">
        <v>17</v>
      </c>
      <c r="D106" s="26">
        <v>5.34999999999997</v>
      </c>
      <c r="E106" s="23">
        <v>0.0358</v>
      </c>
      <c r="F106" s="20">
        <v>950</v>
      </c>
      <c r="G106" s="20">
        <f t="shared" si="9"/>
        <v>5082.49999999997</v>
      </c>
      <c r="H106" s="24">
        <f t="shared" si="6"/>
        <v>36.3799999999998</v>
      </c>
      <c r="I106" s="24">
        <f t="shared" si="7"/>
        <v>81.8549999999995</v>
      </c>
      <c r="J106" s="24">
        <f t="shared" si="8"/>
        <v>63.6649999999996</v>
      </c>
      <c r="K106" s="29"/>
      <c r="L106" s="29"/>
    </row>
    <row r="107" s="4" customFormat="1" ht="15.75" customHeight="1" spans="1:12">
      <c r="A107" s="25">
        <v>103</v>
      </c>
      <c r="B107" s="21" t="s">
        <v>118</v>
      </c>
      <c r="C107" s="22" t="s">
        <v>17</v>
      </c>
      <c r="D107" s="26">
        <v>5.59999999999997</v>
      </c>
      <c r="E107" s="23">
        <v>0.0358</v>
      </c>
      <c r="F107" s="20">
        <v>950</v>
      </c>
      <c r="G107" s="20">
        <f t="shared" si="9"/>
        <v>5319.99999999997</v>
      </c>
      <c r="H107" s="24">
        <f t="shared" si="6"/>
        <v>38.0799999999998</v>
      </c>
      <c r="I107" s="24">
        <f t="shared" si="7"/>
        <v>85.6799999999995</v>
      </c>
      <c r="J107" s="24">
        <f t="shared" si="8"/>
        <v>66.6399999999996</v>
      </c>
      <c r="K107" s="29"/>
      <c r="L107" s="29"/>
    </row>
    <row r="108" s="4" customFormat="1" ht="15.75" customHeight="1" spans="1:12">
      <c r="A108" s="25">
        <v>104</v>
      </c>
      <c r="B108" s="21" t="s">
        <v>119</v>
      </c>
      <c r="C108" s="22" t="s">
        <v>17</v>
      </c>
      <c r="D108" s="26">
        <v>1.61000000000001</v>
      </c>
      <c r="E108" s="23">
        <v>0.0358</v>
      </c>
      <c r="F108" s="20">
        <v>950</v>
      </c>
      <c r="G108" s="20">
        <f t="shared" si="9"/>
        <v>1529.50000000001</v>
      </c>
      <c r="H108" s="24">
        <f t="shared" si="6"/>
        <v>10.9480000000001</v>
      </c>
      <c r="I108" s="24">
        <f t="shared" si="7"/>
        <v>24.6330000000002</v>
      </c>
      <c r="J108" s="24">
        <f t="shared" si="8"/>
        <v>19.1590000000001</v>
      </c>
      <c r="K108" s="29"/>
      <c r="L108" s="29"/>
    </row>
    <row r="109" s="4" customFormat="1" ht="15.75" customHeight="1" spans="1:12">
      <c r="A109" s="20">
        <v>105</v>
      </c>
      <c r="B109" s="21" t="s">
        <v>120</v>
      </c>
      <c r="C109" s="22" t="s">
        <v>17</v>
      </c>
      <c r="D109" s="21">
        <v>0.199999999999989</v>
      </c>
      <c r="E109" s="23">
        <v>0.0358</v>
      </c>
      <c r="F109" s="20">
        <v>950</v>
      </c>
      <c r="G109" s="20">
        <f t="shared" si="9"/>
        <v>189.99999999999</v>
      </c>
      <c r="H109" s="24">
        <f t="shared" si="6"/>
        <v>1.35999999999993</v>
      </c>
      <c r="I109" s="24">
        <f t="shared" si="7"/>
        <v>3.05999999999983</v>
      </c>
      <c r="J109" s="24">
        <f t="shared" si="8"/>
        <v>2.37999999999987</v>
      </c>
      <c r="K109" s="29"/>
      <c r="L109" s="29"/>
    </row>
    <row r="110" s="4" customFormat="1" ht="15.75" customHeight="1" spans="1:12">
      <c r="A110" s="25">
        <v>106</v>
      </c>
      <c r="B110" s="21" t="s">
        <v>121</v>
      </c>
      <c r="C110" s="22" t="s">
        <v>17</v>
      </c>
      <c r="D110" s="21">
        <v>2.07000000000005</v>
      </c>
      <c r="E110" s="23">
        <v>0.0358</v>
      </c>
      <c r="F110" s="20">
        <v>950</v>
      </c>
      <c r="G110" s="20">
        <f t="shared" si="9"/>
        <v>1966.50000000005</v>
      </c>
      <c r="H110" s="24">
        <f t="shared" si="6"/>
        <v>14.0760000000003</v>
      </c>
      <c r="I110" s="24">
        <f t="shared" si="7"/>
        <v>31.6710000000008</v>
      </c>
      <c r="J110" s="24">
        <f t="shared" si="8"/>
        <v>24.6330000000006</v>
      </c>
      <c r="K110" s="29"/>
      <c r="L110" s="29"/>
    </row>
    <row r="111" s="4" customFormat="1" ht="15.75" customHeight="1" spans="1:12">
      <c r="A111" s="25">
        <v>107</v>
      </c>
      <c r="B111" s="21" t="s">
        <v>122</v>
      </c>
      <c r="C111" s="22" t="s">
        <v>17</v>
      </c>
      <c r="D111" s="21">
        <v>5.23999999999998</v>
      </c>
      <c r="E111" s="23">
        <v>0.0358</v>
      </c>
      <c r="F111" s="20">
        <v>950</v>
      </c>
      <c r="G111" s="20">
        <f t="shared" si="9"/>
        <v>4977.99999999998</v>
      </c>
      <c r="H111" s="24">
        <f t="shared" si="6"/>
        <v>35.6319999999999</v>
      </c>
      <c r="I111" s="24">
        <f t="shared" si="7"/>
        <v>80.1719999999997</v>
      </c>
      <c r="J111" s="24">
        <f t="shared" si="8"/>
        <v>62.3559999999998</v>
      </c>
      <c r="K111" s="29"/>
      <c r="L111" s="29"/>
    </row>
    <row r="112" s="4" customFormat="1" ht="15.75" customHeight="1" spans="1:12">
      <c r="A112" s="25">
        <v>108</v>
      </c>
      <c r="B112" s="21" t="s">
        <v>123</v>
      </c>
      <c r="C112" s="22" t="s">
        <v>17</v>
      </c>
      <c r="D112" s="21">
        <v>5.61999999999998</v>
      </c>
      <c r="E112" s="23">
        <v>0.0358</v>
      </c>
      <c r="F112" s="20">
        <v>950</v>
      </c>
      <c r="G112" s="20">
        <f t="shared" si="9"/>
        <v>5338.99999999998</v>
      </c>
      <c r="H112" s="24">
        <f t="shared" si="6"/>
        <v>38.2159999999999</v>
      </c>
      <c r="I112" s="24">
        <f t="shared" si="7"/>
        <v>85.9859999999997</v>
      </c>
      <c r="J112" s="24">
        <f t="shared" si="8"/>
        <v>66.8779999999998</v>
      </c>
      <c r="K112" s="29"/>
      <c r="L112" s="29"/>
    </row>
    <row r="113" s="4" customFormat="1" ht="15.75" customHeight="1" spans="1:12">
      <c r="A113" s="20">
        <v>109</v>
      </c>
      <c r="B113" s="21" t="s">
        <v>124</v>
      </c>
      <c r="C113" s="22" t="s">
        <v>17</v>
      </c>
      <c r="D113" s="26">
        <v>6.03</v>
      </c>
      <c r="E113" s="23">
        <v>0.0358</v>
      </c>
      <c r="F113" s="20">
        <v>950</v>
      </c>
      <c r="G113" s="20">
        <f t="shared" si="9"/>
        <v>5728.5</v>
      </c>
      <c r="H113" s="24">
        <f t="shared" si="6"/>
        <v>41.004</v>
      </c>
      <c r="I113" s="24">
        <f t="shared" si="7"/>
        <v>92.259</v>
      </c>
      <c r="J113" s="24">
        <f t="shared" si="8"/>
        <v>71.757</v>
      </c>
      <c r="K113" s="29"/>
      <c r="L113" s="29"/>
    </row>
    <row r="114" s="4" customFormat="1" ht="15.75" customHeight="1" spans="1:12">
      <c r="A114" s="25">
        <v>110</v>
      </c>
      <c r="B114" s="21" t="s">
        <v>125</v>
      </c>
      <c r="C114" s="22" t="s">
        <v>17</v>
      </c>
      <c r="D114" s="21">
        <v>0.960000000000008</v>
      </c>
      <c r="E114" s="23">
        <v>0.0358</v>
      </c>
      <c r="F114" s="20">
        <v>950</v>
      </c>
      <c r="G114" s="20">
        <f t="shared" si="9"/>
        <v>912.000000000008</v>
      </c>
      <c r="H114" s="24">
        <f t="shared" si="6"/>
        <v>6.52800000000005</v>
      </c>
      <c r="I114" s="24">
        <f t="shared" si="7"/>
        <v>14.6880000000001</v>
      </c>
      <c r="J114" s="24">
        <f t="shared" si="8"/>
        <v>11.4240000000001</v>
      </c>
      <c r="K114" s="29"/>
      <c r="L114" s="29"/>
    </row>
    <row r="115" s="4" customFormat="1" ht="15.75" customHeight="1" spans="1:12">
      <c r="A115" s="25">
        <v>111</v>
      </c>
      <c r="B115" s="21" t="s">
        <v>126</v>
      </c>
      <c r="C115" s="22" t="s">
        <v>17</v>
      </c>
      <c r="D115" s="26">
        <v>1.50999999999999</v>
      </c>
      <c r="E115" s="23">
        <v>0.0358</v>
      </c>
      <c r="F115" s="20">
        <v>950</v>
      </c>
      <c r="G115" s="20">
        <f t="shared" si="9"/>
        <v>1434.49999999999</v>
      </c>
      <c r="H115" s="24">
        <f t="shared" si="6"/>
        <v>10.2679999999999</v>
      </c>
      <c r="I115" s="24">
        <f t="shared" si="7"/>
        <v>23.1029999999998</v>
      </c>
      <c r="J115" s="24">
        <f t="shared" si="8"/>
        <v>17.9689999999999</v>
      </c>
      <c r="K115" s="29"/>
      <c r="L115" s="29"/>
    </row>
    <row r="116" s="4" customFormat="1" ht="15.75" customHeight="1" spans="1:12">
      <c r="A116" s="25">
        <v>112</v>
      </c>
      <c r="B116" s="21" t="s">
        <v>127</v>
      </c>
      <c r="C116" s="22" t="s">
        <v>17</v>
      </c>
      <c r="D116" s="26">
        <v>2.76999999999998</v>
      </c>
      <c r="E116" s="23">
        <v>0.0358</v>
      </c>
      <c r="F116" s="20">
        <v>950</v>
      </c>
      <c r="G116" s="20">
        <f t="shared" si="9"/>
        <v>2631.49999999998</v>
      </c>
      <c r="H116" s="24">
        <f t="shared" si="6"/>
        <v>18.8359999999999</v>
      </c>
      <c r="I116" s="24">
        <f t="shared" si="7"/>
        <v>42.3809999999997</v>
      </c>
      <c r="J116" s="24">
        <f t="shared" si="8"/>
        <v>32.9629999999998</v>
      </c>
      <c r="K116" s="29"/>
      <c r="L116" s="29"/>
    </row>
    <row r="117" s="4" customFormat="1" ht="15.75" customHeight="1" spans="1:12">
      <c r="A117" s="20">
        <v>113</v>
      </c>
      <c r="B117" s="21" t="s">
        <v>128</v>
      </c>
      <c r="C117" s="22" t="s">
        <v>17</v>
      </c>
      <c r="D117" s="21">
        <v>1.62000000000003</v>
      </c>
      <c r="E117" s="23">
        <v>0.0358</v>
      </c>
      <c r="F117" s="20">
        <v>950</v>
      </c>
      <c r="G117" s="20">
        <f t="shared" si="9"/>
        <v>1539.00000000003</v>
      </c>
      <c r="H117" s="24">
        <f t="shared" si="6"/>
        <v>11.0160000000002</v>
      </c>
      <c r="I117" s="24">
        <f t="shared" si="7"/>
        <v>24.7860000000005</v>
      </c>
      <c r="J117" s="24">
        <f t="shared" si="8"/>
        <v>19.2780000000004</v>
      </c>
      <c r="K117" s="29"/>
      <c r="L117" s="29"/>
    </row>
    <row r="118" s="4" customFormat="1" ht="15.75" customHeight="1" spans="1:12">
      <c r="A118" s="25">
        <v>114</v>
      </c>
      <c r="B118" s="21" t="s">
        <v>129</v>
      </c>
      <c r="C118" s="22" t="s">
        <v>17</v>
      </c>
      <c r="D118" s="21">
        <v>5.75999999999996</v>
      </c>
      <c r="E118" s="23">
        <v>0.0358</v>
      </c>
      <c r="F118" s="20">
        <v>950</v>
      </c>
      <c r="G118" s="20">
        <f t="shared" si="9"/>
        <v>5471.99999999996</v>
      </c>
      <c r="H118" s="24">
        <f t="shared" si="6"/>
        <v>39.1679999999997</v>
      </c>
      <c r="I118" s="24">
        <f t="shared" si="7"/>
        <v>88.1279999999994</v>
      </c>
      <c r="J118" s="24">
        <f t="shared" si="8"/>
        <v>68.5439999999995</v>
      </c>
      <c r="K118" s="29"/>
      <c r="L118" s="29"/>
    </row>
    <row r="119" s="4" customFormat="1" ht="15.75" customHeight="1" spans="1:12">
      <c r="A119" s="25">
        <v>115</v>
      </c>
      <c r="B119" s="21" t="s">
        <v>130</v>
      </c>
      <c r="C119" s="22" t="s">
        <v>17</v>
      </c>
      <c r="D119" s="26">
        <v>5.98999999999998</v>
      </c>
      <c r="E119" s="23">
        <v>0.0358</v>
      </c>
      <c r="F119" s="20">
        <v>950</v>
      </c>
      <c r="G119" s="20">
        <f t="shared" si="9"/>
        <v>5690.49999999998</v>
      </c>
      <c r="H119" s="24">
        <f t="shared" si="6"/>
        <v>40.7319999999999</v>
      </c>
      <c r="I119" s="24">
        <f t="shared" si="7"/>
        <v>91.6469999999997</v>
      </c>
      <c r="J119" s="24">
        <f t="shared" si="8"/>
        <v>71.2809999999998</v>
      </c>
      <c r="K119" s="29"/>
      <c r="L119" s="29"/>
    </row>
    <row r="120" s="4" customFormat="1" ht="15.75" customHeight="1" spans="1:12">
      <c r="A120" s="25">
        <v>116</v>
      </c>
      <c r="B120" s="21" t="s">
        <v>131</v>
      </c>
      <c r="C120" s="22" t="s">
        <v>17</v>
      </c>
      <c r="D120" s="26">
        <v>4.91000000000003</v>
      </c>
      <c r="E120" s="23">
        <v>0.0358</v>
      </c>
      <c r="F120" s="20">
        <v>950</v>
      </c>
      <c r="G120" s="20">
        <f t="shared" si="9"/>
        <v>4664.50000000003</v>
      </c>
      <c r="H120" s="24">
        <f t="shared" si="6"/>
        <v>33.3880000000002</v>
      </c>
      <c r="I120" s="24">
        <f t="shared" si="7"/>
        <v>75.1230000000005</v>
      </c>
      <c r="J120" s="24">
        <f t="shared" si="8"/>
        <v>58.4290000000004</v>
      </c>
      <c r="K120" s="29"/>
      <c r="L120" s="29"/>
    </row>
    <row r="121" s="4" customFormat="1" ht="15.75" customHeight="1" spans="1:12">
      <c r="A121" s="20">
        <v>117</v>
      </c>
      <c r="B121" s="21" t="s">
        <v>132</v>
      </c>
      <c r="C121" s="22" t="s">
        <v>17</v>
      </c>
      <c r="D121" s="26">
        <v>7.79999999999998</v>
      </c>
      <c r="E121" s="23">
        <v>0.0358</v>
      </c>
      <c r="F121" s="20">
        <v>950</v>
      </c>
      <c r="G121" s="20">
        <f t="shared" si="9"/>
        <v>7409.99999999998</v>
      </c>
      <c r="H121" s="24">
        <f t="shared" si="6"/>
        <v>53.0399999999999</v>
      </c>
      <c r="I121" s="24">
        <f t="shared" si="7"/>
        <v>119.34</v>
      </c>
      <c r="J121" s="24">
        <f t="shared" si="8"/>
        <v>92.8199999999998</v>
      </c>
      <c r="K121" s="29"/>
      <c r="L121" s="29"/>
    </row>
    <row r="122" s="4" customFormat="1" ht="15.75" customHeight="1" spans="1:12">
      <c r="A122" s="25">
        <v>118</v>
      </c>
      <c r="B122" s="21" t="s">
        <v>133</v>
      </c>
      <c r="C122" s="22" t="s">
        <v>17</v>
      </c>
      <c r="D122" s="21">
        <v>4.07000000000002</v>
      </c>
      <c r="E122" s="23">
        <v>0.0358</v>
      </c>
      <c r="F122" s="20">
        <v>950</v>
      </c>
      <c r="G122" s="20">
        <f t="shared" si="9"/>
        <v>3866.50000000002</v>
      </c>
      <c r="H122" s="24">
        <f t="shared" si="6"/>
        <v>27.6760000000001</v>
      </c>
      <c r="I122" s="24">
        <f t="shared" si="7"/>
        <v>62.2710000000003</v>
      </c>
      <c r="J122" s="24">
        <f t="shared" si="8"/>
        <v>48.4330000000002</v>
      </c>
      <c r="K122" s="29"/>
      <c r="L122" s="29"/>
    </row>
    <row r="123" s="4" customFormat="1" ht="15.75" customHeight="1" spans="1:12">
      <c r="A123" s="25">
        <v>119</v>
      </c>
      <c r="B123" s="21" t="s">
        <v>134</v>
      </c>
      <c r="C123" s="22" t="s">
        <v>17</v>
      </c>
      <c r="D123" s="26">
        <v>3.13000000000002</v>
      </c>
      <c r="E123" s="23">
        <v>0.0358</v>
      </c>
      <c r="F123" s="20">
        <v>950</v>
      </c>
      <c r="G123" s="20">
        <f t="shared" si="9"/>
        <v>2973.50000000002</v>
      </c>
      <c r="H123" s="24">
        <f t="shared" si="6"/>
        <v>21.2840000000001</v>
      </c>
      <c r="I123" s="24">
        <f t="shared" si="7"/>
        <v>47.8890000000003</v>
      </c>
      <c r="J123" s="24">
        <f t="shared" si="8"/>
        <v>37.2470000000002</v>
      </c>
      <c r="K123" s="29"/>
      <c r="L123" s="29"/>
    </row>
    <row r="124" s="4" customFormat="1" ht="15.75" customHeight="1" spans="1:12">
      <c r="A124" s="25">
        <v>120</v>
      </c>
      <c r="B124" s="21" t="s">
        <v>135</v>
      </c>
      <c r="C124" s="22" t="s">
        <v>17</v>
      </c>
      <c r="D124" s="26">
        <v>2.43999999999997</v>
      </c>
      <c r="E124" s="23">
        <v>0.0358</v>
      </c>
      <c r="F124" s="20">
        <v>950</v>
      </c>
      <c r="G124" s="20">
        <f t="shared" si="9"/>
        <v>2317.99999999997</v>
      </c>
      <c r="H124" s="24">
        <f t="shared" si="6"/>
        <v>16.5919999999998</v>
      </c>
      <c r="I124" s="24">
        <f t="shared" si="7"/>
        <v>37.3319999999995</v>
      </c>
      <c r="J124" s="24">
        <f t="shared" si="8"/>
        <v>29.0359999999996</v>
      </c>
      <c r="K124" s="29"/>
      <c r="L124" s="29"/>
    </row>
    <row r="125" s="4" customFormat="1" ht="15.75" customHeight="1" spans="1:12">
      <c r="A125" s="20">
        <v>121</v>
      </c>
      <c r="B125" s="21" t="s">
        <v>136</v>
      </c>
      <c r="C125" s="22" t="s">
        <v>17</v>
      </c>
      <c r="D125" s="26">
        <v>5.73000000000008</v>
      </c>
      <c r="E125" s="23">
        <v>0.0358</v>
      </c>
      <c r="F125" s="20">
        <v>950</v>
      </c>
      <c r="G125" s="20">
        <f t="shared" si="9"/>
        <v>5443.50000000008</v>
      </c>
      <c r="H125" s="24">
        <f t="shared" si="6"/>
        <v>38.9640000000005</v>
      </c>
      <c r="I125" s="24">
        <f t="shared" si="7"/>
        <v>87.6690000000012</v>
      </c>
      <c r="J125" s="24">
        <f t="shared" si="8"/>
        <v>68.1870000000009</v>
      </c>
      <c r="K125" s="29"/>
      <c r="L125" s="29"/>
    </row>
    <row r="126" s="4" customFormat="1" ht="15.75" customHeight="1" spans="1:12">
      <c r="A126" s="25">
        <v>122</v>
      </c>
      <c r="B126" s="21" t="s">
        <v>137</v>
      </c>
      <c r="C126" s="22" t="s">
        <v>17</v>
      </c>
      <c r="D126" s="26">
        <v>4.06999999999999</v>
      </c>
      <c r="E126" s="23">
        <v>0.0358</v>
      </c>
      <c r="F126" s="20">
        <v>950</v>
      </c>
      <c r="G126" s="20">
        <f t="shared" si="9"/>
        <v>3866.49999999999</v>
      </c>
      <c r="H126" s="24">
        <f t="shared" si="6"/>
        <v>27.6759999999999</v>
      </c>
      <c r="I126" s="24">
        <f t="shared" si="7"/>
        <v>62.2709999999998</v>
      </c>
      <c r="J126" s="24">
        <f t="shared" si="8"/>
        <v>48.4329999999999</v>
      </c>
      <c r="K126" s="29"/>
      <c r="L126" s="29"/>
    </row>
    <row r="127" s="4" customFormat="1" ht="15.75" customHeight="1" spans="1:12">
      <c r="A127" s="25">
        <v>123</v>
      </c>
      <c r="B127" s="21" t="s">
        <v>138</v>
      </c>
      <c r="C127" s="22" t="s">
        <v>17</v>
      </c>
      <c r="D127" s="26">
        <v>2.67999999999995</v>
      </c>
      <c r="E127" s="23">
        <v>0.0358</v>
      </c>
      <c r="F127" s="20">
        <v>950</v>
      </c>
      <c r="G127" s="20">
        <f t="shared" si="9"/>
        <v>2545.99999999995</v>
      </c>
      <c r="H127" s="24">
        <f t="shared" si="6"/>
        <v>18.2239999999997</v>
      </c>
      <c r="I127" s="24">
        <f t="shared" si="7"/>
        <v>41.0039999999992</v>
      </c>
      <c r="J127" s="24">
        <f t="shared" si="8"/>
        <v>31.8919999999994</v>
      </c>
      <c r="K127" s="29"/>
      <c r="L127" s="29"/>
    </row>
    <row r="128" s="4" customFormat="1" ht="15.75" customHeight="1" spans="1:12">
      <c r="A128" s="25">
        <v>124</v>
      </c>
      <c r="B128" s="21" t="s">
        <v>139</v>
      </c>
      <c r="C128" s="22" t="s">
        <v>17</v>
      </c>
      <c r="D128" s="26">
        <v>6.72000000000003</v>
      </c>
      <c r="E128" s="23">
        <v>0.0358</v>
      </c>
      <c r="F128" s="20">
        <v>950</v>
      </c>
      <c r="G128" s="20">
        <f t="shared" si="9"/>
        <v>6384.00000000003</v>
      </c>
      <c r="H128" s="24">
        <f t="shared" si="6"/>
        <v>45.6960000000002</v>
      </c>
      <c r="I128" s="24">
        <f t="shared" si="7"/>
        <v>102.816</v>
      </c>
      <c r="J128" s="24">
        <f t="shared" si="8"/>
        <v>79.9680000000003</v>
      </c>
      <c r="K128" s="29"/>
      <c r="L128" s="29"/>
    </row>
    <row r="129" s="4" customFormat="1" ht="15.75" customHeight="1" spans="1:12">
      <c r="A129" s="20">
        <v>125</v>
      </c>
      <c r="B129" s="21" t="s">
        <v>140</v>
      </c>
      <c r="C129" s="22" t="s">
        <v>17</v>
      </c>
      <c r="D129" s="26">
        <v>5.27</v>
      </c>
      <c r="E129" s="23">
        <v>0.0358</v>
      </c>
      <c r="F129" s="20">
        <v>950</v>
      </c>
      <c r="G129" s="20">
        <f t="shared" si="9"/>
        <v>5006.5</v>
      </c>
      <c r="H129" s="24">
        <f t="shared" si="6"/>
        <v>35.836</v>
      </c>
      <c r="I129" s="24">
        <f t="shared" si="7"/>
        <v>80.631</v>
      </c>
      <c r="J129" s="24">
        <f t="shared" si="8"/>
        <v>62.713</v>
      </c>
      <c r="K129" s="29"/>
      <c r="L129" s="29"/>
    </row>
    <row r="130" s="4" customFormat="1" ht="15.75" customHeight="1" spans="1:12">
      <c r="A130" s="25">
        <v>126</v>
      </c>
      <c r="B130" s="21" t="s">
        <v>141</v>
      </c>
      <c r="C130" s="22" t="s">
        <v>17</v>
      </c>
      <c r="D130" s="26">
        <v>3.84</v>
      </c>
      <c r="E130" s="23">
        <v>0.0358</v>
      </c>
      <c r="F130" s="20">
        <v>950</v>
      </c>
      <c r="G130" s="20">
        <f t="shared" si="9"/>
        <v>3648</v>
      </c>
      <c r="H130" s="24">
        <f t="shared" si="6"/>
        <v>26.112</v>
      </c>
      <c r="I130" s="24">
        <f t="shared" si="7"/>
        <v>58.752</v>
      </c>
      <c r="J130" s="24">
        <f t="shared" si="8"/>
        <v>45.696</v>
      </c>
      <c r="K130" s="29"/>
      <c r="L130" s="29"/>
    </row>
    <row r="131" s="4" customFormat="1" ht="15.75" customHeight="1" spans="1:12">
      <c r="A131" s="25">
        <v>127</v>
      </c>
      <c r="B131" s="21" t="s">
        <v>142</v>
      </c>
      <c r="C131" s="22" t="s">
        <v>17</v>
      </c>
      <c r="D131" s="26">
        <v>3.24999999999997</v>
      </c>
      <c r="E131" s="23">
        <v>0.0358</v>
      </c>
      <c r="F131" s="20">
        <v>950</v>
      </c>
      <c r="G131" s="20">
        <f t="shared" si="9"/>
        <v>3087.49999999997</v>
      </c>
      <c r="H131" s="24">
        <f t="shared" si="6"/>
        <v>22.0999999999998</v>
      </c>
      <c r="I131" s="24">
        <f t="shared" si="7"/>
        <v>49.7249999999995</v>
      </c>
      <c r="J131" s="24">
        <f t="shared" si="8"/>
        <v>38.6749999999996</v>
      </c>
      <c r="K131" s="29"/>
      <c r="L131" s="29"/>
    </row>
    <row r="132" s="4" customFormat="1" ht="15.75" customHeight="1" spans="1:12">
      <c r="A132" s="25">
        <v>128</v>
      </c>
      <c r="B132" s="21" t="s">
        <v>143</v>
      </c>
      <c r="C132" s="22" t="s">
        <v>17</v>
      </c>
      <c r="D132" s="26">
        <v>3.98999999999999</v>
      </c>
      <c r="E132" s="23">
        <v>0.0358</v>
      </c>
      <c r="F132" s="20">
        <v>950</v>
      </c>
      <c r="G132" s="20">
        <f t="shared" si="9"/>
        <v>3790.49999999999</v>
      </c>
      <c r="H132" s="24">
        <f t="shared" si="6"/>
        <v>27.1319999999999</v>
      </c>
      <c r="I132" s="24">
        <f t="shared" si="7"/>
        <v>61.0469999999998</v>
      </c>
      <c r="J132" s="24">
        <f t="shared" si="8"/>
        <v>47.4809999999999</v>
      </c>
      <c r="K132" s="29"/>
      <c r="L132" s="29"/>
    </row>
    <row r="133" s="4" customFormat="1" ht="15.75" customHeight="1" spans="1:12">
      <c r="A133" s="20">
        <v>129</v>
      </c>
      <c r="B133" s="21" t="s">
        <v>144</v>
      </c>
      <c r="C133" s="22" t="s">
        <v>17</v>
      </c>
      <c r="D133" s="26">
        <v>5.69000000000003</v>
      </c>
      <c r="E133" s="23">
        <v>0.0358</v>
      </c>
      <c r="F133" s="20">
        <v>950</v>
      </c>
      <c r="G133" s="20">
        <f t="shared" si="9"/>
        <v>5405.50000000003</v>
      </c>
      <c r="H133" s="24">
        <f t="shared" si="6"/>
        <v>38.6920000000002</v>
      </c>
      <c r="I133" s="24">
        <f t="shared" si="7"/>
        <v>87.0570000000005</v>
      </c>
      <c r="J133" s="24">
        <f t="shared" si="8"/>
        <v>67.7110000000003</v>
      </c>
      <c r="K133" s="29"/>
      <c r="L133" s="29"/>
    </row>
    <row r="134" s="4" customFormat="1" ht="15.75" customHeight="1" spans="1:12">
      <c r="A134" s="25">
        <v>130</v>
      </c>
      <c r="B134" s="21" t="s">
        <v>145</v>
      </c>
      <c r="C134" s="22" t="s">
        <v>17</v>
      </c>
      <c r="D134" s="21">
        <v>2.15000000000002</v>
      </c>
      <c r="E134" s="23">
        <v>0.0358</v>
      </c>
      <c r="F134" s="20">
        <v>950</v>
      </c>
      <c r="G134" s="20">
        <f t="shared" si="9"/>
        <v>2042.50000000002</v>
      </c>
      <c r="H134" s="24">
        <f t="shared" si="6"/>
        <v>14.6200000000001</v>
      </c>
      <c r="I134" s="24">
        <f t="shared" si="7"/>
        <v>32.8950000000003</v>
      </c>
      <c r="J134" s="24">
        <f t="shared" si="8"/>
        <v>25.5850000000002</v>
      </c>
      <c r="K134" s="29"/>
      <c r="L134" s="29"/>
    </row>
    <row r="135" s="4" customFormat="1" ht="15.75" customHeight="1" spans="1:12">
      <c r="A135" s="25">
        <v>131</v>
      </c>
      <c r="B135" s="21" t="s">
        <v>146</v>
      </c>
      <c r="C135" s="22" t="s">
        <v>17</v>
      </c>
      <c r="D135" s="26">
        <v>8.31000000000002</v>
      </c>
      <c r="E135" s="23">
        <v>0.0358</v>
      </c>
      <c r="F135" s="20">
        <v>950</v>
      </c>
      <c r="G135" s="20">
        <f t="shared" si="9"/>
        <v>7894.50000000002</v>
      </c>
      <c r="H135" s="24">
        <f t="shared" ref="H135:H198" si="10">D135*34*0.2</f>
        <v>56.5080000000001</v>
      </c>
      <c r="I135" s="24">
        <f t="shared" ref="I135:I198" si="11">D135*34*0.45</f>
        <v>127.143</v>
      </c>
      <c r="J135" s="24">
        <f t="shared" ref="J135:J198" si="12">D135*34*0.35</f>
        <v>98.8890000000002</v>
      </c>
      <c r="K135" s="29"/>
      <c r="L135" s="29"/>
    </row>
    <row r="136" s="4" customFormat="1" ht="15.75" customHeight="1" spans="1:12">
      <c r="A136" s="25">
        <v>132</v>
      </c>
      <c r="B136" s="21" t="s">
        <v>147</v>
      </c>
      <c r="C136" s="22" t="s">
        <v>17</v>
      </c>
      <c r="D136" s="21">
        <v>0.0900000000000034</v>
      </c>
      <c r="E136" s="23">
        <v>0.0358</v>
      </c>
      <c r="F136" s="20">
        <v>950</v>
      </c>
      <c r="G136" s="20">
        <f t="shared" si="9"/>
        <v>85.5000000000032</v>
      </c>
      <c r="H136" s="24">
        <f t="shared" si="10"/>
        <v>0.612000000000023</v>
      </c>
      <c r="I136" s="24">
        <f t="shared" si="11"/>
        <v>1.37700000000005</v>
      </c>
      <c r="J136" s="24">
        <f t="shared" si="12"/>
        <v>1.07100000000004</v>
      </c>
      <c r="K136" s="29"/>
      <c r="L136" s="29"/>
    </row>
    <row r="137" s="4" customFormat="1" ht="15.75" customHeight="1" spans="1:12">
      <c r="A137" s="20">
        <v>133</v>
      </c>
      <c r="B137" s="21" t="s">
        <v>148</v>
      </c>
      <c r="C137" s="22" t="s">
        <v>17</v>
      </c>
      <c r="D137" s="26">
        <v>2.94</v>
      </c>
      <c r="E137" s="23">
        <v>0.0358</v>
      </c>
      <c r="F137" s="20">
        <v>950</v>
      </c>
      <c r="G137" s="20">
        <f t="shared" si="9"/>
        <v>2793</v>
      </c>
      <c r="H137" s="24">
        <f t="shared" si="10"/>
        <v>19.992</v>
      </c>
      <c r="I137" s="24">
        <f t="shared" si="11"/>
        <v>44.982</v>
      </c>
      <c r="J137" s="24">
        <f t="shared" si="12"/>
        <v>34.986</v>
      </c>
      <c r="K137" s="29"/>
      <c r="L137" s="29"/>
    </row>
    <row r="138" s="4" customFormat="1" ht="15.75" customHeight="1" spans="1:12">
      <c r="A138" s="25">
        <v>134</v>
      </c>
      <c r="B138" s="21" t="s">
        <v>149</v>
      </c>
      <c r="C138" s="22" t="s">
        <v>17</v>
      </c>
      <c r="D138" s="21">
        <v>0.0499999999999829</v>
      </c>
      <c r="E138" s="23">
        <v>0.0358</v>
      </c>
      <c r="F138" s="20">
        <v>950</v>
      </c>
      <c r="G138" s="20">
        <f t="shared" si="9"/>
        <v>47.4999999999838</v>
      </c>
      <c r="H138" s="24">
        <f t="shared" si="10"/>
        <v>0.339999999999884</v>
      </c>
      <c r="I138" s="24">
        <f t="shared" si="11"/>
        <v>0.764999999999738</v>
      </c>
      <c r="J138" s="24">
        <f t="shared" si="12"/>
        <v>0.594999999999796</v>
      </c>
      <c r="K138" s="29"/>
      <c r="L138" s="29"/>
    </row>
    <row r="139" s="4" customFormat="1" ht="15.75" customHeight="1" spans="1:12">
      <c r="A139" s="25">
        <v>135</v>
      </c>
      <c r="B139" s="21" t="s">
        <v>150</v>
      </c>
      <c r="C139" s="22" t="s">
        <v>17</v>
      </c>
      <c r="D139" s="21">
        <v>1.39</v>
      </c>
      <c r="E139" s="23">
        <v>0.0358</v>
      </c>
      <c r="F139" s="20">
        <v>950</v>
      </c>
      <c r="G139" s="20">
        <f t="shared" si="9"/>
        <v>1320.5</v>
      </c>
      <c r="H139" s="24">
        <f t="shared" si="10"/>
        <v>9.452</v>
      </c>
      <c r="I139" s="24">
        <f t="shared" si="11"/>
        <v>21.267</v>
      </c>
      <c r="J139" s="24">
        <f t="shared" si="12"/>
        <v>16.541</v>
      </c>
      <c r="K139" s="29"/>
      <c r="L139" s="29"/>
    </row>
    <row r="140" s="4" customFormat="1" ht="15.75" customHeight="1" spans="1:12">
      <c r="A140" s="25">
        <v>136</v>
      </c>
      <c r="B140" s="21" t="s">
        <v>151</v>
      </c>
      <c r="C140" s="22" t="s">
        <v>17</v>
      </c>
      <c r="D140" s="26">
        <v>2.16999999999999</v>
      </c>
      <c r="E140" s="23">
        <v>0.0358</v>
      </c>
      <c r="F140" s="20">
        <v>950</v>
      </c>
      <c r="G140" s="20">
        <f t="shared" si="9"/>
        <v>2061.49999999999</v>
      </c>
      <c r="H140" s="24">
        <f t="shared" si="10"/>
        <v>14.7559999999999</v>
      </c>
      <c r="I140" s="24">
        <f t="shared" si="11"/>
        <v>33.2009999999999</v>
      </c>
      <c r="J140" s="24">
        <f t="shared" si="12"/>
        <v>25.8229999999999</v>
      </c>
      <c r="K140" s="29"/>
      <c r="L140" s="29"/>
    </row>
    <row r="141" s="4" customFormat="1" ht="15.75" customHeight="1" spans="1:12">
      <c r="A141" s="20">
        <v>137</v>
      </c>
      <c r="B141" s="21" t="s">
        <v>102</v>
      </c>
      <c r="C141" s="22" t="s">
        <v>17</v>
      </c>
      <c r="D141" s="26">
        <v>8.98999999999998</v>
      </c>
      <c r="E141" s="23">
        <v>0.0358</v>
      </c>
      <c r="F141" s="20">
        <v>950</v>
      </c>
      <c r="G141" s="20">
        <f t="shared" si="9"/>
        <v>8540.49999999998</v>
      </c>
      <c r="H141" s="24">
        <f t="shared" si="10"/>
        <v>61.1319999999999</v>
      </c>
      <c r="I141" s="24">
        <f t="shared" si="11"/>
        <v>137.547</v>
      </c>
      <c r="J141" s="24">
        <f t="shared" si="12"/>
        <v>106.981</v>
      </c>
      <c r="K141" s="29"/>
      <c r="L141" s="29"/>
    </row>
    <row r="142" s="4" customFormat="1" ht="15.75" customHeight="1" spans="1:12">
      <c r="A142" s="25">
        <v>138</v>
      </c>
      <c r="B142" s="21" t="s">
        <v>152</v>
      </c>
      <c r="C142" s="22" t="s">
        <v>17</v>
      </c>
      <c r="D142" s="21">
        <v>3.10999999999997</v>
      </c>
      <c r="E142" s="23">
        <v>0.0358</v>
      </c>
      <c r="F142" s="20">
        <v>950</v>
      </c>
      <c r="G142" s="20">
        <f t="shared" si="9"/>
        <v>2954.49999999997</v>
      </c>
      <c r="H142" s="24">
        <f t="shared" si="10"/>
        <v>21.1479999999998</v>
      </c>
      <c r="I142" s="24">
        <f t="shared" si="11"/>
        <v>47.5829999999995</v>
      </c>
      <c r="J142" s="24">
        <f t="shared" si="12"/>
        <v>37.0089999999996</v>
      </c>
      <c r="K142" s="29"/>
      <c r="L142" s="29"/>
    </row>
    <row r="143" s="4" customFormat="1" ht="15.75" customHeight="1" spans="1:12">
      <c r="A143" s="25">
        <v>139</v>
      </c>
      <c r="B143" s="21" t="s">
        <v>153</v>
      </c>
      <c r="C143" s="22" t="s">
        <v>17</v>
      </c>
      <c r="D143" s="26">
        <v>2.52000000000002</v>
      </c>
      <c r="E143" s="23">
        <v>0.0358</v>
      </c>
      <c r="F143" s="20">
        <v>950</v>
      </c>
      <c r="G143" s="20">
        <f t="shared" si="9"/>
        <v>2394.00000000002</v>
      </c>
      <c r="H143" s="24">
        <f t="shared" si="10"/>
        <v>17.1360000000001</v>
      </c>
      <c r="I143" s="24">
        <f t="shared" si="11"/>
        <v>38.5560000000003</v>
      </c>
      <c r="J143" s="24">
        <f t="shared" si="12"/>
        <v>29.9880000000002</v>
      </c>
      <c r="K143" s="29"/>
      <c r="L143" s="29"/>
    </row>
    <row r="144" s="4" customFormat="1" ht="15.75" customHeight="1" spans="1:12">
      <c r="A144" s="25">
        <v>140</v>
      </c>
      <c r="B144" s="21" t="s">
        <v>154</v>
      </c>
      <c r="C144" s="22" t="s">
        <v>17</v>
      </c>
      <c r="D144" s="26">
        <v>3.69</v>
      </c>
      <c r="E144" s="23">
        <v>0.0358</v>
      </c>
      <c r="F144" s="20">
        <v>950</v>
      </c>
      <c r="G144" s="20">
        <f t="shared" si="9"/>
        <v>3505.5</v>
      </c>
      <c r="H144" s="24">
        <f t="shared" si="10"/>
        <v>25.092</v>
      </c>
      <c r="I144" s="24">
        <f t="shared" si="11"/>
        <v>56.457</v>
      </c>
      <c r="J144" s="24">
        <f t="shared" si="12"/>
        <v>43.911</v>
      </c>
      <c r="K144" s="29"/>
      <c r="L144" s="29"/>
    </row>
    <row r="145" s="4" customFormat="1" ht="15.75" customHeight="1" spans="1:12">
      <c r="A145" s="20">
        <v>141</v>
      </c>
      <c r="B145" s="21" t="s">
        <v>155</v>
      </c>
      <c r="C145" s="22" t="s">
        <v>17</v>
      </c>
      <c r="D145" s="26">
        <v>1.81999999999999</v>
      </c>
      <c r="E145" s="23">
        <v>0.0358</v>
      </c>
      <c r="F145" s="20">
        <v>950</v>
      </c>
      <c r="G145" s="20">
        <f t="shared" si="9"/>
        <v>1728.99999999999</v>
      </c>
      <c r="H145" s="24">
        <f t="shared" si="10"/>
        <v>12.3759999999999</v>
      </c>
      <c r="I145" s="24">
        <f t="shared" si="11"/>
        <v>27.8459999999998</v>
      </c>
      <c r="J145" s="24">
        <f t="shared" si="12"/>
        <v>21.6579999999999</v>
      </c>
      <c r="K145" s="29"/>
      <c r="L145" s="29"/>
    </row>
    <row r="146" s="4" customFormat="1" ht="15.75" customHeight="1" spans="1:12">
      <c r="A146" s="25">
        <v>142</v>
      </c>
      <c r="B146" s="21" t="s">
        <v>156</v>
      </c>
      <c r="C146" s="22" t="s">
        <v>17</v>
      </c>
      <c r="D146" s="21">
        <v>0.110000000000007</v>
      </c>
      <c r="E146" s="23">
        <v>0.0358</v>
      </c>
      <c r="F146" s="20">
        <v>950</v>
      </c>
      <c r="G146" s="20">
        <f t="shared" si="9"/>
        <v>104.500000000007</v>
      </c>
      <c r="H146" s="24">
        <f t="shared" si="10"/>
        <v>0.748000000000048</v>
      </c>
      <c r="I146" s="24">
        <f t="shared" si="11"/>
        <v>1.68300000000011</v>
      </c>
      <c r="J146" s="24">
        <f t="shared" si="12"/>
        <v>1.30900000000008</v>
      </c>
      <c r="K146" s="29"/>
      <c r="L146" s="29"/>
    </row>
    <row r="147" s="4" customFormat="1" ht="15.75" customHeight="1" spans="1:12">
      <c r="A147" s="25">
        <v>143</v>
      </c>
      <c r="B147" s="21" t="s">
        <v>157</v>
      </c>
      <c r="C147" s="22" t="s">
        <v>17</v>
      </c>
      <c r="D147" s="21">
        <v>2.99999999999999</v>
      </c>
      <c r="E147" s="23">
        <v>0.0358</v>
      </c>
      <c r="F147" s="20">
        <v>950</v>
      </c>
      <c r="G147" s="20">
        <f t="shared" si="9"/>
        <v>2849.99999999999</v>
      </c>
      <c r="H147" s="24">
        <f t="shared" si="10"/>
        <v>20.3999999999999</v>
      </c>
      <c r="I147" s="24">
        <f t="shared" si="11"/>
        <v>45.8999999999998</v>
      </c>
      <c r="J147" s="24">
        <f t="shared" si="12"/>
        <v>35.6999999999999</v>
      </c>
      <c r="K147" s="29"/>
      <c r="L147" s="29"/>
    </row>
    <row r="148" s="4" customFormat="1" ht="15.75" customHeight="1" spans="1:12">
      <c r="A148" s="25">
        <v>144</v>
      </c>
      <c r="B148" s="21" t="s">
        <v>158</v>
      </c>
      <c r="C148" s="22" t="s">
        <v>17</v>
      </c>
      <c r="D148" s="21">
        <v>1.70000000000001</v>
      </c>
      <c r="E148" s="23">
        <v>0.0358</v>
      </c>
      <c r="F148" s="20">
        <v>950</v>
      </c>
      <c r="G148" s="20">
        <f t="shared" si="9"/>
        <v>1615.00000000001</v>
      </c>
      <c r="H148" s="24">
        <f t="shared" si="10"/>
        <v>11.5600000000001</v>
      </c>
      <c r="I148" s="24">
        <f t="shared" si="11"/>
        <v>26.0100000000002</v>
      </c>
      <c r="J148" s="24">
        <f t="shared" si="12"/>
        <v>20.2300000000001</v>
      </c>
      <c r="K148" s="29"/>
      <c r="L148" s="29"/>
    </row>
    <row r="149" s="4" customFormat="1" ht="15.75" customHeight="1" spans="1:12">
      <c r="A149" s="20">
        <v>145</v>
      </c>
      <c r="B149" s="21" t="s">
        <v>159</v>
      </c>
      <c r="C149" s="22" t="s">
        <v>17</v>
      </c>
      <c r="D149" s="26">
        <v>2.9</v>
      </c>
      <c r="E149" s="23">
        <v>0.0358</v>
      </c>
      <c r="F149" s="20">
        <v>950</v>
      </c>
      <c r="G149" s="20">
        <f t="shared" si="9"/>
        <v>2755</v>
      </c>
      <c r="H149" s="24">
        <f t="shared" si="10"/>
        <v>19.72</v>
      </c>
      <c r="I149" s="24">
        <f t="shared" si="11"/>
        <v>44.37</v>
      </c>
      <c r="J149" s="24">
        <f t="shared" si="12"/>
        <v>34.51</v>
      </c>
      <c r="K149" s="29"/>
      <c r="L149" s="29"/>
    </row>
    <row r="150" s="4" customFormat="1" ht="15.75" customHeight="1" spans="1:12">
      <c r="A150" s="25">
        <v>146</v>
      </c>
      <c r="B150" s="21" t="s">
        <v>153</v>
      </c>
      <c r="C150" s="22" t="s">
        <v>17</v>
      </c>
      <c r="D150" s="21">
        <v>0.0899999999999892</v>
      </c>
      <c r="E150" s="23">
        <v>0.0358</v>
      </c>
      <c r="F150" s="20">
        <v>950</v>
      </c>
      <c r="G150" s="20">
        <f t="shared" si="9"/>
        <v>85.4999999999897</v>
      </c>
      <c r="H150" s="24">
        <f t="shared" si="10"/>
        <v>0.611999999999927</v>
      </c>
      <c r="I150" s="24">
        <f t="shared" si="11"/>
        <v>1.37699999999983</v>
      </c>
      <c r="J150" s="24">
        <f t="shared" si="12"/>
        <v>1.07099999999987</v>
      </c>
      <c r="K150" s="29"/>
      <c r="L150" s="29"/>
    </row>
    <row r="151" s="4" customFormat="1" ht="15.75" customHeight="1" spans="1:12">
      <c r="A151" s="25">
        <v>147</v>
      </c>
      <c r="B151" s="21" t="s">
        <v>160</v>
      </c>
      <c r="C151" s="22" t="s">
        <v>17</v>
      </c>
      <c r="D151" s="26">
        <v>3.68</v>
      </c>
      <c r="E151" s="23">
        <v>0.0358</v>
      </c>
      <c r="F151" s="20">
        <v>950</v>
      </c>
      <c r="G151" s="20">
        <f t="shared" si="9"/>
        <v>3496</v>
      </c>
      <c r="H151" s="24">
        <f t="shared" si="10"/>
        <v>25.024</v>
      </c>
      <c r="I151" s="24">
        <f t="shared" si="11"/>
        <v>56.304</v>
      </c>
      <c r="J151" s="24">
        <f t="shared" si="12"/>
        <v>43.792</v>
      </c>
      <c r="K151" s="29"/>
      <c r="L151" s="29"/>
    </row>
    <row r="152" s="4" customFormat="1" ht="15.75" customHeight="1" spans="1:12">
      <c r="A152" s="25">
        <v>148</v>
      </c>
      <c r="B152" s="21" t="s">
        <v>161</v>
      </c>
      <c r="C152" s="22" t="s">
        <v>17</v>
      </c>
      <c r="D152" s="21">
        <v>0.0500000000000114</v>
      </c>
      <c r="E152" s="23">
        <v>0.0358</v>
      </c>
      <c r="F152" s="20">
        <v>950</v>
      </c>
      <c r="G152" s="20">
        <f t="shared" si="9"/>
        <v>47.5000000000108</v>
      </c>
      <c r="H152" s="24">
        <f t="shared" si="10"/>
        <v>0.340000000000078</v>
      </c>
      <c r="I152" s="24">
        <f t="shared" si="11"/>
        <v>0.765000000000174</v>
      </c>
      <c r="J152" s="24">
        <f t="shared" si="12"/>
        <v>0.595000000000136</v>
      </c>
      <c r="K152" s="29"/>
      <c r="L152" s="29"/>
    </row>
    <row r="153" s="4" customFormat="1" ht="15.75" customHeight="1" spans="1:12">
      <c r="A153" s="20">
        <v>149</v>
      </c>
      <c r="B153" s="21" t="s">
        <v>162</v>
      </c>
      <c r="C153" s="22" t="s">
        <v>17</v>
      </c>
      <c r="D153" s="26">
        <v>5.68</v>
      </c>
      <c r="E153" s="23">
        <v>0.0358</v>
      </c>
      <c r="F153" s="20">
        <v>950</v>
      </c>
      <c r="G153" s="20">
        <f t="shared" si="9"/>
        <v>5396</v>
      </c>
      <c r="H153" s="24">
        <f t="shared" si="10"/>
        <v>38.624</v>
      </c>
      <c r="I153" s="24">
        <f t="shared" si="11"/>
        <v>86.904</v>
      </c>
      <c r="J153" s="24">
        <f t="shared" si="12"/>
        <v>67.592</v>
      </c>
      <c r="K153" s="29"/>
      <c r="L153" s="29"/>
    </row>
    <row r="154" s="4" customFormat="1" ht="15.75" customHeight="1" spans="1:12">
      <c r="A154" s="25">
        <v>150</v>
      </c>
      <c r="B154" s="21" t="s">
        <v>163</v>
      </c>
      <c r="C154" s="22" t="s">
        <v>17</v>
      </c>
      <c r="D154" s="26">
        <v>8.37</v>
      </c>
      <c r="E154" s="23">
        <v>0.0358</v>
      </c>
      <c r="F154" s="20">
        <v>950</v>
      </c>
      <c r="G154" s="20">
        <f t="shared" si="9"/>
        <v>7951.5</v>
      </c>
      <c r="H154" s="24">
        <f t="shared" si="10"/>
        <v>56.916</v>
      </c>
      <c r="I154" s="24">
        <f t="shared" si="11"/>
        <v>128.061</v>
      </c>
      <c r="J154" s="24">
        <f t="shared" si="12"/>
        <v>99.603</v>
      </c>
      <c r="K154" s="29"/>
      <c r="L154" s="29"/>
    </row>
    <row r="155" s="4" customFormat="1" ht="15.75" customHeight="1" spans="1:12">
      <c r="A155" s="25">
        <v>151</v>
      </c>
      <c r="B155" s="21" t="s">
        <v>117</v>
      </c>
      <c r="C155" s="22" t="s">
        <v>17</v>
      </c>
      <c r="D155" s="21">
        <v>0.0499999999999972</v>
      </c>
      <c r="E155" s="23">
        <v>0.0358</v>
      </c>
      <c r="F155" s="20">
        <v>950</v>
      </c>
      <c r="G155" s="20">
        <f t="shared" si="9"/>
        <v>47.4999999999973</v>
      </c>
      <c r="H155" s="24">
        <f t="shared" si="10"/>
        <v>0.339999999999981</v>
      </c>
      <c r="I155" s="24">
        <f t="shared" si="11"/>
        <v>0.764999999999957</v>
      </c>
      <c r="J155" s="24">
        <f t="shared" si="12"/>
        <v>0.594999999999967</v>
      </c>
      <c r="K155" s="29"/>
      <c r="L155" s="29"/>
    </row>
    <row r="156" s="4" customFormat="1" ht="15.75" customHeight="1" spans="1:12">
      <c r="A156" s="25">
        <v>152</v>
      </c>
      <c r="B156" s="21" t="s">
        <v>164</v>
      </c>
      <c r="C156" s="22" t="s">
        <v>17</v>
      </c>
      <c r="D156" s="21">
        <v>2.8</v>
      </c>
      <c r="E156" s="23">
        <v>0.0358</v>
      </c>
      <c r="F156" s="20">
        <v>950</v>
      </c>
      <c r="G156" s="20">
        <f t="shared" ref="G156:G219" si="13">D156*F156</f>
        <v>2660</v>
      </c>
      <c r="H156" s="24">
        <f t="shared" si="10"/>
        <v>19.04</v>
      </c>
      <c r="I156" s="24">
        <f t="shared" si="11"/>
        <v>42.84</v>
      </c>
      <c r="J156" s="24">
        <f t="shared" si="12"/>
        <v>33.32</v>
      </c>
      <c r="K156" s="29"/>
      <c r="L156" s="29"/>
    </row>
    <row r="157" s="4" customFormat="1" ht="15.75" customHeight="1" spans="1:12">
      <c r="A157" s="20">
        <v>153</v>
      </c>
      <c r="B157" s="21" t="s">
        <v>165</v>
      </c>
      <c r="C157" s="22" t="s">
        <v>17</v>
      </c>
      <c r="D157" s="21">
        <v>0.109999999999999</v>
      </c>
      <c r="E157" s="23">
        <v>0.0358</v>
      </c>
      <c r="F157" s="20">
        <v>950</v>
      </c>
      <c r="G157" s="20">
        <f t="shared" si="13"/>
        <v>104.499999999999</v>
      </c>
      <c r="H157" s="24">
        <f t="shared" si="10"/>
        <v>0.747999999999993</v>
      </c>
      <c r="I157" s="24">
        <f t="shared" si="11"/>
        <v>1.68299999999998</v>
      </c>
      <c r="J157" s="24">
        <f t="shared" si="12"/>
        <v>1.30899999999999</v>
      </c>
      <c r="K157" s="29"/>
      <c r="L157" s="29"/>
    </row>
    <row r="158" s="4" customFormat="1" ht="15.75" customHeight="1" spans="1:12">
      <c r="A158" s="25">
        <v>154</v>
      </c>
      <c r="B158" s="21" t="s">
        <v>166</v>
      </c>
      <c r="C158" s="22" t="s">
        <v>17</v>
      </c>
      <c r="D158" s="26">
        <v>1.49</v>
      </c>
      <c r="E158" s="23">
        <v>0.0358</v>
      </c>
      <c r="F158" s="20">
        <v>950</v>
      </c>
      <c r="G158" s="20">
        <f t="shared" si="13"/>
        <v>1415.5</v>
      </c>
      <c r="H158" s="24">
        <f t="shared" si="10"/>
        <v>10.132</v>
      </c>
      <c r="I158" s="24">
        <f t="shared" si="11"/>
        <v>22.797</v>
      </c>
      <c r="J158" s="24">
        <f t="shared" si="12"/>
        <v>17.731</v>
      </c>
      <c r="K158" s="29"/>
      <c r="L158" s="29"/>
    </row>
    <row r="159" s="4" customFormat="1" ht="15.75" customHeight="1" spans="1:12">
      <c r="A159" s="25">
        <v>155</v>
      </c>
      <c r="B159" s="21" t="s">
        <v>167</v>
      </c>
      <c r="C159" s="22" t="s">
        <v>17</v>
      </c>
      <c r="D159" s="21">
        <v>0.0300000000000011</v>
      </c>
      <c r="E159" s="23">
        <v>0.0358</v>
      </c>
      <c r="F159" s="20">
        <v>950</v>
      </c>
      <c r="G159" s="20">
        <f t="shared" si="13"/>
        <v>28.500000000001</v>
      </c>
      <c r="H159" s="24">
        <f t="shared" si="10"/>
        <v>0.204000000000007</v>
      </c>
      <c r="I159" s="24">
        <f t="shared" si="11"/>
        <v>0.459000000000017</v>
      </c>
      <c r="J159" s="24">
        <f t="shared" si="12"/>
        <v>0.357000000000013</v>
      </c>
      <c r="K159" s="29"/>
      <c r="L159" s="29"/>
    </row>
    <row r="160" s="4" customFormat="1" ht="15.75" customHeight="1" spans="1:12">
      <c r="A160" s="25">
        <v>156</v>
      </c>
      <c r="B160" s="21" t="s">
        <v>168</v>
      </c>
      <c r="C160" s="22" t="s">
        <v>17</v>
      </c>
      <c r="D160" s="21">
        <v>0.0399999999999991</v>
      </c>
      <c r="E160" s="23">
        <v>0.0358</v>
      </c>
      <c r="F160" s="20">
        <v>950</v>
      </c>
      <c r="G160" s="20">
        <f t="shared" si="13"/>
        <v>37.9999999999991</v>
      </c>
      <c r="H160" s="24">
        <f t="shared" si="10"/>
        <v>0.271999999999994</v>
      </c>
      <c r="I160" s="24">
        <f t="shared" si="11"/>
        <v>0.611999999999986</v>
      </c>
      <c r="J160" s="24">
        <f t="shared" si="12"/>
        <v>0.475999999999989</v>
      </c>
      <c r="K160" s="29"/>
      <c r="L160" s="29"/>
    </row>
    <row r="161" s="4" customFormat="1" ht="15.75" customHeight="1" spans="1:12">
      <c r="A161" s="20">
        <v>157</v>
      </c>
      <c r="B161" s="21" t="s">
        <v>169</v>
      </c>
      <c r="C161" s="22" t="s">
        <v>17</v>
      </c>
      <c r="D161" s="21">
        <v>0.0300000000000011</v>
      </c>
      <c r="E161" s="23">
        <v>0.0358</v>
      </c>
      <c r="F161" s="20">
        <v>950</v>
      </c>
      <c r="G161" s="20">
        <f t="shared" si="13"/>
        <v>28.500000000001</v>
      </c>
      <c r="H161" s="24">
        <f t="shared" si="10"/>
        <v>0.204000000000007</v>
      </c>
      <c r="I161" s="24">
        <f t="shared" si="11"/>
        <v>0.459000000000017</v>
      </c>
      <c r="J161" s="24">
        <f t="shared" si="12"/>
        <v>0.357000000000013</v>
      </c>
      <c r="K161" s="29"/>
      <c r="L161" s="29"/>
    </row>
    <row r="162" s="4" customFormat="1" ht="15.75" customHeight="1" spans="1:12">
      <c r="A162" s="25">
        <v>158</v>
      </c>
      <c r="B162" s="21" t="s">
        <v>170</v>
      </c>
      <c r="C162" s="22" t="s">
        <v>17</v>
      </c>
      <c r="D162" s="21">
        <v>0.140000000000001</v>
      </c>
      <c r="E162" s="23">
        <v>0.0358</v>
      </c>
      <c r="F162" s="20">
        <v>950</v>
      </c>
      <c r="G162" s="20">
        <f t="shared" si="13"/>
        <v>133.000000000001</v>
      </c>
      <c r="H162" s="24">
        <f t="shared" si="10"/>
        <v>0.952000000000007</v>
      </c>
      <c r="I162" s="24">
        <f t="shared" si="11"/>
        <v>2.14200000000002</v>
      </c>
      <c r="J162" s="24">
        <f t="shared" si="12"/>
        <v>1.66600000000001</v>
      </c>
      <c r="K162" s="29"/>
      <c r="L162" s="29"/>
    </row>
    <row r="163" s="4" customFormat="1" ht="15.75" customHeight="1" spans="1:12">
      <c r="A163" s="25">
        <v>159</v>
      </c>
      <c r="B163" s="21" t="s">
        <v>171</v>
      </c>
      <c r="C163" s="22" t="s">
        <v>17</v>
      </c>
      <c r="D163" s="21">
        <v>6.5</v>
      </c>
      <c r="E163" s="23">
        <v>0.0358</v>
      </c>
      <c r="F163" s="20">
        <v>950</v>
      </c>
      <c r="G163" s="20">
        <f t="shared" si="13"/>
        <v>6175</v>
      </c>
      <c r="H163" s="24">
        <f t="shared" si="10"/>
        <v>44.2</v>
      </c>
      <c r="I163" s="24">
        <f t="shared" si="11"/>
        <v>99.45</v>
      </c>
      <c r="J163" s="24">
        <f t="shared" si="12"/>
        <v>77.35</v>
      </c>
      <c r="K163" s="29"/>
      <c r="L163" s="29"/>
    </row>
    <row r="164" s="4" customFormat="1" ht="15.75" customHeight="1" spans="1:12">
      <c r="A164" s="25">
        <v>160</v>
      </c>
      <c r="B164" s="21" t="s">
        <v>172</v>
      </c>
      <c r="C164" s="22" t="s">
        <v>17</v>
      </c>
      <c r="D164" s="26">
        <v>5.11</v>
      </c>
      <c r="E164" s="23">
        <v>0.0358</v>
      </c>
      <c r="F164" s="20">
        <v>950</v>
      </c>
      <c r="G164" s="20">
        <f t="shared" si="13"/>
        <v>4854.5</v>
      </c>
      <c r="H164" s="24">
        <f t="shared" si="10"/>
        <v>34.748</v>
      </c>
      <c r="I164" s="24">
        <f t="shared" si="11"/>
        <v>78.183</v>
      </c>
      <c r="J164" s="24">
        <f t="shared" si="12"/>
        <v>60.809</v>
      </c>
      <c r="K164" s="29"/>
      <c r="L164" s="29"/>
    </row>
    <row r="165" s="4" customFormat="1" ht="15.75" customHeight="1" spans="1:12">
      <c r="A165" s="20">
        <v>161</v>
      </c>
      <c r="B165" s="21" t="s">
        <v>173</v>
      </c>
      <c r="C165" s="22" t="s">
        <v>17</v>
      </c>
      <c r="D165" s="26">
        <v>6.49</v>
      </c>
      <c r="E165" s="23">
        <v>0.0358</v>
      </c>
      <c r="F165" s="20">
        <v>950</v>
      </c>
      <c r="G165" s="20">
        <f t="shared" si="13"/>
        <v>6165.5</v>
      </c>
      <c r="H165" s="24">
        <f t="shared" si="10"/>
        <v>44.132</v>
      </c>
      <c r="I165" s="24">
        <f t="shared" si="11"/>
        <v>99.297</v>
      </c>
      <c r="J165" s="24">
        <f t="shared" si="12"/>
        <v>77.231</v>
      </c>
      <c r="K165" s="29"/>
      <c r="L165" s="29"/>
    </row>
    <row r="166" s="4" customFormat="1" ht="15.75" customHeight="1" spans="1:12">
      <c r="A166" s="25">
        <v>162</v>
      </c>
      <c r="B166" s="21" t="s">
        <v>174</v>
      </c>
      <c r="C166" s="22" t="s">
        <v>17</v>
      </c>
      <c r="D166" s="21">
        <v>0.0799999999999983</v>
      </c>
      <c r="E166" s="23">
        <v>0.0358</v>
      </c>
      <c r="F166" s="20">
        <v>950</v>
      </c>
      <c r="G166" s="20">
        <f t="shared" si="13"/>
        <v>75.9999999999984</v>
      </c>
      <c r="H166" s="24">
        <f t="shared" si="10"/>
        <v>0.543999999999988</v>
      </c>
      <c r="I166" s="24">
        <f t="shared" si="11"/>
        <v>1.22399999999997</v>
      </c>
      <c r="J166" s="24">
        <f t="shared" si="12"/>
        <v>0.95199999999998</v>
      </c>
      <c r="K166" s="29"/>
      <c r="L166" s="29"/>
    </row>
    <row r="167" s="4" customFormat="1" ht="15.75" customHeight="1" spans="1:12">
      <c r="A167" s="25">
        <v>163</v>
      </c>
      <c r="B167" s="21" t="s">
        <v>175</v>
      </c>
      <c r="C167" s="22" t="s">
        <v>17</v>
      </c>
      <c r="D167" s="21">
        <v>0.100000000000001</v>
      </c>
      <c r="E167" s="23">
        <v>0.0358</v>
      </c>
      <c r="F167" s="20">
        <v>950</v>
      </c>
      <c r="G167" s="20">
        <f t="shared" si="13"/>
        <v>95.000000000001</v>
      </c>
      <c r="H167" s="24">
        <f t="shared" si="10"/>
        <v>0.680000000000007</v>
      </c>
      <c r="I167" s="24">
        <f t="shared" si="11"/>
        <v>1.53000000000002</v>
      </c>
      <c r="J167" s="24">
        <f t="shared" si="12"/>
        <v>1.19000000000001</v>
      </c>
      <c r="K167" s="29"/>
      <c r="L167" s="29"/>
    </row>
    <row r="168" s="4" customFormat="1" ht="15.75" customHeight="1" spans="1:12">
      <c r="A168" s="25">
        <v>164</v>
      </c>
      <c r="B168" s="21" t="s">
        <v>176</v>
      </c>
      <c r="C168" s="22" t="s">
        <v>17</v>
      </c>
      <c r="D168" s="26">
        <v>2.37</v>
      </c>
      <c r="E168" s="23">
        <v>0.0358</v>
      </c>
      <c r="F168" s="20">
        <v>950</v>
      </c>
      <c r="G168" s="20">
        <f t="shared" si="13"/>
        <v>2251.5</v>
      </c>
      <c r="H168" s="24">
        <f t="shared" si="10"/>
        <v>16.116</v>
      </c>
      <c r="I168" s="24">
        <f t="shared" si="11"/>
        <v>36.261</v>
      </c>
      <c r="J168" s="24">
        <f t="shared" si="12"/>
        <v>28.203</v>
      </c>
      <c r="K168" s="29"/>
      <c r="L168" s="29"/>
    </row>
    <row r="169" s="4" customFormat="1" ht="15.75" customHeight="1" spans="1:12">
      <c r="A169" s="20">
        <v>165</v>
      </c>
      <c r="B169" s="21" t="s">
        <v>177</v>
      </c>
      <c r="C169" s="22" t="s">
        <v>17</v>
      </c>
      <c r="D169" s="21">
        <v>0.0199999999999996</v>
      </c>
      <c r="E169" s="23">
        <v>0.0358</v>
      </c>
      <c r="F169" s="20">
        <v>950</v>
      </c>
      <c r="G169" s="20">
        <f t="shared" si="13"/>
        <v>18.9999999999996</v>
      </c>
      <c r="H169" s="24">
        <f t="shared" si="10"/>
        <v>0.135999999999997</v>
      </c>
      <c r="I169" s="24">
        <f t="shared" si="11"/>
        <v>0.305999999999994</v>
      </c>
      <c r="J169" s="24">
        <f t="shared" si="12"/>
        <v>0.237999999999995</v>
      </c>
      <c r="K169" s="29"/>
      <c r="L169" s="29"/>
    </row>
    <row r="170" s="4" customFormat="1" ht="15.75" customHeight="1" spans="1:12">
      <c r="A170" s="25">
        <v>166</v>
      </c>
      <c r="B170" s="21" t="s">
        <v>178</v>
      </c>
      <c r="C170" s="22" t="s">
        <v>17</v>
      </c>
      <c r="D170" s="21">
        <v>0.0500000000000007</v>
      </c>
      <c r="E170" s="23">
        <v>0.0358</v>
      </c>
      <c r="F170" s="20">
        <v>950</v>
      </c>
      <c r="G170" s="20">
        <f t="shared" si="13"/>
        <v>47.5000000000007</v>
      </c>
      <c r="H170" s="24">
        <f t="shared" si="10"/>
        <v>0.340000000000005</v>
      </c>
      <c r="I170" s="24">
        <f t="shared" si="11"/>
        <v>0.765000000000011</v>
      </c>
      <c r="J170" s="24">
        <f t="shared" si="12"/>
        <v>0.595000000000008</v>
      </c>
      <c r="K170" s="29"/>
      <c r="L170" s="29"/>
    </row>
    <row r="171" s="4" customFormat="1" ht="15.75" customHeight="1" spans="1:12">
      <c r="A171" s="25">
        <v>167</v>
      </c>
      <c r="B171" s="21" t="s">
        <v>179</v>
      </c>
      <c r="C171" s="22" t="s">
        <v>17</v>
      </c>
      <c r="D171" s="21">
        <v>0.109999999999999</v>
      </c>
      <c r="E171" s="23">
        <v>0.0358</v>
      </c>
      <c r="F171" s="20">
        <v>950</v>
      </c>
      <c r="G171" s="20">
        <f t="shared" si="13"/>
        <v>104.499999999999</v>
      </c>
      <c r="H171" s="24">
        <f t="shared" si="10"/>
        <v>0.747999999999993</v>
      </c>
      <c r="I171" s="24">
        <f t="shared" si="11"/>
        <v>1.68299999999998</v>
      </c>
      <c r="J171" s="24">
        <f t="shared" si="12"/>
        <v>1.30899999999999</v>
      </c>
      <c r="K171" s="29"/>
      <c r="L171" s="29"/>
    </row>
    <row r="172" s="4" customFormat="1" ht="15.75" customHeight="1" spans="1:12">
      <c r="A172" s="25">
        <v>168</v>
      </c>
      <c r="B172" s="21" t="s">
        <v>180</v>
      </c>
      <c r="C172" s="22" t="s">
        <v>17</v>
      </c>
      <c r="D172" s="21">
        <v>0.0300000000000011</v>
      </c>
      <c r="E172" s="23">
        <v>0.0358</v>
      </c>
      <c r="F172" s="20">
        <v>950</v>
      </c>
      <c r="G172" s="20">
        <f t="shared" si="13"/>
        <v>28.500000000001</v>
      </c>
      <c r="H172" s="24">
        <f t="shared" si="10"/>
        <v>0.204000000000007</v>
      </c>
      <c r="I172" s="24">
        <f t="shared" si="11"/>
        <v>0.459000000000017</v>
      </c>
      <c r="J172" s="24">
        <f t="shared" si="12"/>
        <v>0.357000000000013</v>
      </c>
      <c r="K172" s="29"/>
      <c r="L172" s="29"/>
    </row>
    <row r="173" s="4" customFormat="1" ht="15.75" customHeight="1" spans="1:12">
      <c r="A173" s="20">
        <v>169</v>
      </c>
      <c r="B173" s="21" t="s">
        <v>181</v>
      </c>
      <c r="C173" s="22" t="s">
        <v>17</v>
      </c>
      <c r="D173" s="21">
        <v>0.279999999999998</v>
      </c>
      <c r="E173" s="23">
        <v>0.0358</v>
      </c>
      <c r="F173" s="20">
        <v>950</v>
      </c>
      <c r="G173" s="20">
        <f t="shared" si="13"/>
        <v>265.999999999998</v>
      </c>
      <c r="H173" s="24">
        <f t="shared" si="10"/>
        <v>1.90399999999999</v>
      </c>
      <c r="I173" s="24">
        <f t="shared" si="11"/>
        <v>4.28399999999997</v>
      </c>
      <c r="J173" s="24">
        <f t="shared" si="12"/>
        <v>3.33199999999998</v>
      </c>
      <c r="K173" s="29"/>
      <c r="L173" s="29"/>
    </row>
    <row r="174" s="4" customFormat="1" ht="15.75" customHeight="1" spans="1:12">
      <c r="A174" s="25">
        <v>170</v>
      </c>
      <c r="B174" s="21" t="s">
        <v>182</v>
      </c>
      <c r="C174" s="22" t="s">
        <v>17</v>
      </c>
      <c r="D174" s="21">
        <v>1.5</v>
      </c>
      <c r="E174" s="23">
        <v>0.0358</v>
      </c>
      <c r="F174" s="20">
        <v>950</v>
      </c>
      <c r="G174" s="20">
        <f t="shared" si="13"/>
        <v>1425</v>
      </c>
      <c r="H174" s="24">
        <f t="shared" si="10"/>
        <v>10.2</v>
      </c>
      <c r="I174" s="24">
        <f t="shared" si="11"/>
        <v>22.95</v>
      </c>
      <c r="J174" s="24">
        <f t="shared" si="12"/>
        <v>17.85</v>
      </c>
      <c r="K174" s="29"/>
      <c r="L174" s="29"/>
    </row>
    <row r="175" s="4" customFormat="1" ht="15.75" customHeight="1" spans="1:12">
      <c r="A175" s="25">
        <v>171</v>
      </c>
      <c r="B175" s="21" t="s">
        <v>183</v>
      </c>
      <c r="C175" s="22" t="s">
        <v>17</v>
      </c>
      <c r="D175" s="21">
        <v>2.61</v>
      </c>
      <c r="E175" s="23">
        <v>0.0358</v>
      </c>
      <c r="F175" s="20">
        <v>950</v>
      </c>
      <c r="G175" s="20">
        <f t="shared" si="13"/>
        <v>2479.5</v>
      </c>
      <c r="H175" s="24">
        <f t="shared" si="10"/>
        <v>17.748</v>
      </c>
      <c r="I175" s="24">
        <f t="shared" si="11"/>
        <v>39.933</v>
      </c>
      <c r="J175" s="24">
        <f t="shared" si="12"/>
        <v>31.059</v>
      </c>
      <c r="K175" s="29"/>
      <c r="L175" s="29"/>
    </row>
    <row r="176" s="4" customFormat="1" ht="15.75" customHeight="1" spans="1:12">
      <c r="A176" s="25">
        <v>172</v>
      </c>
      <c r="B176" s="21" t="s">
        <v>184</v>
      </c>
      <c r="C176" s="22" t="s">
        <v>17</v>
      </c>
      <c r="D176" s="21">
        <v>1.81</v>
      </c>
      <c r="E176" s="23">
        <v>0.0358</v>
      </c>
      <c r="F176" s="20">
        <v>950</v>
      </c>
      <c r="G176" s="20">
        <f t="shared" si="13"/>
        <v>1719.5</v>
      </c>
      <c r="H176" s="24">
        <f t="shared" si="10"/>
        <v>12.308</v>
      </c>
      <c r="I176" s="24">
        <f t="shared" si="11"/>
        <v>27.693</v>
      </c>
      <c r="J176" s="24">
        <f t="shared" si="12"/>
        <v>21.539</v>
      </c>
      <c r="K176" s="29"/>
      <c r="L176" s="29"/>
    </row>
    <row r="177" s="4" customFormat="1" ht="15.75" customHeight="1" spans="1:12">
      <c r="A177" s="20">
        <v>173</v>
      </c>
      <c r="B177" s="21" t="s">
        <v>125</v>
      </c>
      <c r="C177" s="22" t="s">
        <v>17</v>
      </c>
      <c r="D177" s="21">
        <v>0.0400000000000009</v>
      </c>
      <c r="E177" s="23">
        <v>0.0358</v>
      </c>
      <c r="F177" s="20">
        <v>950</v>
      </c>
      <c r="G177" s="20">
        <f t="shared" si="13"/>
        <v>38.0000000000009</v>
      </c>
      <c r="H177" s="24">
        <f t="shared" si="10"/>
        <v>0.272000000000006</v>
      </c>
      <c r="I177" s="24">
        <f t="shared" si="11"/>
        <v>0.612000000000014</v>
      </c>
      <c r="J177" s="24">
        <f t="shared" si="12"/>
        <v>0.476000000000011</v>
      </c>
      <c r="K177" s="29"/>
      <c r="L177" s="29"/>
    </row>
    <row r="178" s="4" customFormat="1" ht="15.75" customHeight="1" spans="1:12">
      <c r="A178" s="25">
        <v>174</v>
      </c>
      <c r="B178" s="21" t="s">
        <v>185</v>
      </c>
      <c r="C178" s="22" t="s">
        <v>17</v>
      </c>
      <c r="D178" s="21">
        <v>0.119999999999999</v>
      </c>
      <c r="E178" s="23">
        <v>0.0358</v>
      </c>
      <c r="F178" s="20">
        <v>950</v>
      </c>
      <c r="G178" s="20">
        <f t="shared" si="13"/>
        <v>113.999999999999</v>
      </c>
      <c r="H178" s="24">
        <f t="shared" si="10"/>
        <v>0.815999999999993</v>
      </c>
      <c r="I178" s="24">
        <f t="shared" si="11"/>
        <v>1.83599999999998</v>
      </c>
      <c r="J178" s="24">
        <f t="shared" si="12"/>
        <v>1.42799999999999</v>
      </c>
      <c r="K178" s="29"/>
      <c r="L178" s="29"/>
    </row>
    <row r="179" s="4" customFormat="1" ht="15.75" customHeight="1" spans="1:12">
      <c r="A179" s="25">
        <v>175</v>
      </c>
      <c r="B179" s="21" t="s">
        <v>186</v>
      </c>
      <c r="C179" s="22" t="s">
        <v>17</v>
      </c>
      <c r="D179" s="21">
        <v>0.14</v>
      </c>
      <c r="E179" s="23">
        <v>0.0358</v>
      </c>
      <c r="F179" s="20">
        <v>950</v>
      </c>
      <c r="G179" s="20">
        <f t="shared" si="13"/>
        <v>133</v>
      </c>
      <c r="H179" s="24">
        <f t="shared" si="10"/>
        <v>0.952</v>
      </c>
      <c r="I179" s="24">
        <f t="shared" si="11"/>
        <v>2.142</v>
      </c>
      <c r="J179" s="24">
        <f t="shared" si="12"/>
        <v>1.666</v>
      </c>
      <c r="K179" s="29"/>
      <c r="L179" s="29"/>
    </row>
    <row r="180" s="4" customFormat="1" ht="15.75" customHeight="1" spans="1:12">
      <c r="A180" s="25">
        <v>176</v>
      </c>
      <c r="B180" s="21" t="s">
        <v>187</v>
      </c>
      <c r="C180" s="22" t="s">
        <v>17</v>
      </c>
      <c r="D180" s="21">
        <v>3.67</v>
      </c>
      <c r="E180" s="23">
        <v>0.0358</v>
      </c>
      <c r="F180" s="20">
        <v>950</v>
      </c>
      <c r="G180" s="20">
        <f t="shared" si="13"/>
        <v>3486.5</v>
      </c>
      <c r="H180" s="24">
        <f t="shared" si="10"/>
        <v>24.956</v>
      </c>
      <c r="I180" s="24">
        <f t="shared" si="11"/>
        <v>56.151</v>
      </c>
      <c r="J180" s="24">
        <f t="shared" si="12"/>
        <v>43.673</v>
      </c>
      <c r="K180" s="29"/>
      <c r="L180" s="29"/>
    </row>
    <row r="181" s="4" customFormat="1" ht="15.75" customHeight="1" spans="1:12">
      <c r="A181" s="20">
        <v>177</v>
      </c>
      <c r="B181" s="21" t="s">
        <v>188</v>
      </c>
      <c r="C181" s="22" t="s">
        <v>17</v>
      </c>
      <c r="D181" s="21">
        <v>0.09</v>
      </c>
      <c r="E181" s="23">
        <v>0.0358</v>
      </c>
      <c r="F181" s="20">
        <v>950</v>
      </c>
      <c r="G181" s="20">
        <f t="shared" si="13"/>
        <v>85.5</v>
      </c>
      <c r="H181" s="24">
        <f t="shared" si="10"/>
        <v>0.612</v>
      </c>
      <c r="I181" s="24">
        <f t="shared" si="11"/>
        <v>1.377</v>
      </c>
      <c r="J181" s="24">
        <f t="shared" si="12"/>
        <v>1.071</v>
      </c>
      <c r="K181" s="29"/>
      <c r="L181" s="29"/>
    </row>
    <row r="182" s="4" customFormat="1" ht="15.75" customHeight="1" spans="1:12">
      <c r="A182" s="20">
        <v>178</v>
      </c>
      <c r="B182" s="21" t="s">
        <v>189</v>
      </c>
      <c r="C182" s="22" t="s">
        <v>17</v>
      </c>
      <c r="D182" s="21">
        <v>0.1</v>
      </c>
      <c r="E182" s="23">
        <v>0.0358</v>
      </c>
      <c r="F182" s="20">
        <v>950</v>
      </c>
      <c r="G182" s="20">
        <f t="shared" si="13"/>
        <v>95</v>
      </c>
      <c r="H182" s="24">
        <f t="shared" si="10"/>
        <v>0.68</v>
      </c>
      <c r="I182" s="24">
        <f t="shared" si="11"/>
        <v>1.53</v>
      </c>
      <c r="J182" s="24">
        <f t="shared" si="12"/>
        <v>1.19</v>
      </c>
      <c r="K182" s="29"/>
      <c r="L182" s="29"/>
    </row>
    <row r="183" s="4" customFormat="1" ht="15.75" customHeight="1" spans="1:12">
      <c r="A183" s="25">
        <v>179</v>
      </c>
      <c r="B183" s="21" t="s">
        <v>190</v>
      </c>
      <c r="C183" s="22" t="s">
        <v>17</v>
      </c>
      <c r="D183" s="21">
        <v>0.8</v>
      </c>
      <c r="E183" s="23">
        <v>0.0358</v>
      </c>
      <c r="F183" s="20">
        <v>950</v>
      </c>
      <c r="G183" s="20">
        <f t="shared" si="13"/>
        <v>760</v>
      </c>
      <c r="H183" s="24">
        <f t="shared" si="10"/>
        <v>5.44</v>
      </c>
      <c r="I183" s="24">
        <f t="shared" si="11"/>
        <v>12.24</v>
      </c>
      <c r="J183" s="24">
        <f t="shared" si="12"/>
        <v>9.52</v>
      </c>
      <c r="K183" s="29"/>
      <c r="L183" s="29"/>
    </row>
    <row r="184" s="4" customFormat="1" ht="15.75" customHeight="1" spans="1:12">
      <c r="A184" s="25" t="s">
        <v>191</v>
      </c>
      <c r="B184" s="29"/>
      <c r="C184" s="22" t="s">
        <v>17</v>
      </c>
      <c r="D184" s="20">
        <f>SUM(D5:D183)</f>
        <v>781.900000000001</v>
      </c>
      <c r="E184" s="23">
        <v>0.0358</v>
      </c>
      <c r="F184" s="20">
        <v>950</v>
      </c>
      <c r="G184" s="20">
        <f>SUM(G5:G183)</f>
        <v>742805.000000001</v>
      </c>
      <c r="H184" s="24">
        <f>SUM(H5:H183)</f>
        <v>5316.92000000001</v>
      </c>
      <c r="I184" s="24">
        <f>SUM(I5:I183)</f>
        <v>11963.07</v>
      </c>
      <c r="J184" s="24">
        <f>SUM(J5:J183)</f>
        <v>9304.61000000001</v>
      </c>
      <c r="K184" s="29"/>
      <c r="L184" s="29"/>
    </row>
    <row r="186" s="5" customFormat="1" ht="17.25" customHeight="1" spans="1:10">
      <c r="A186" s="30" t="s">
        <v>192</v>
      </c>
      <c r="B186" s="31"/>
      <c r="C186" s="31"/>
      <c r="D186" s="32"/>
      <c r="E186" s="33" t="s">
        <v>193</v>
      </c>
      <c r="H186" s="34"/>
      <c r="I186" s="34"/>
      <c r="J186" s="34" t="s">
        <v>194</v>
      </c>
    </row>
    <row r="187" customFormat="1" ht="12" customHeight="1" spans="4:10">
      <c r="D187" s="35"/>
      <c r="H187" s="36"/>
      <c r="I187" s="36"/>
      <c r="J187" s="36"/>
    </row>
    <row r="188" s="6" customFormat="1" ht="20.25" customHeight="1" spans="1:18">
      <c r="A188" s="37" t="s">
        <v>195</v>
      </c>
      <c r="B188" s="38"/>
      <c r="C188" s="38"/>
      <c r="D188" s="38"/>
      <c r="E188" s="38"/>
      <c r="F188" s="38"/>
      <c r="G188" s="38"/>
      <c r="H188" s="39"/>
      <c r="I188" s="39"/>
      <c r="J188" s="39"/>
      <c r="K188" s="38"/>
      <c r="L188" s="38"/>
      <c r="Q188" s="40"/>
      <c r="R188" s="40"/>
    </row>
  </sheetData>
  <mergeCells count="4">
    <mergeCell ref="A1:L1"/>
    <mergeCell ref="A2:D2"/>
    <mergeCell ref="A3:D3"/>
    <mergeCell ref="A188:L188"/>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184:P185 P189:P65695 P65709:P131231 P131245:P196767 P196781:P262303 P262317:P327839 P327853:P393375 P393389:P458911 P458925:P524447 P524461:P589983 P589997:P655519 P655533:P721055 P721069:P786591 P786605:P852127 P852141:P917663 P917677:P983199 P983213:P1048576 W186:W188 JL184:JL185 JL189:JL65695 JL65709:JL131231 JL131245:JL196767 JL196781:JL262303 JL262317:JL327839 JL327853:JL393375 JL393389:JL458911 JL458925:JL524447 JL524461:JL589983 JL589997:JL655519 JL655533:JL721055 JL721069:JL786591 JL786605:JL852127 JL852141:JL917663 JL917677:JL983199 JL983213:JL1048576 JS186:JS188 TH184:TH185 TH189:TH65695 TH65709:TH131231 TH131245:TH196767 TH196781:TH262303 TH262317:TH327839 TH327853:TH393375 TH393389:TH458911 TH458925:TH524447 TH524461:TH589983 TH589997:TH655519 TH655533:TH721055 TH721069:TH786591 TH786605:TH852127 TH852141:TH917663 TH917677:TH983199 TH983213:TH1048576 TO186:TO188 ADD184:ADD185 ADD189:ADD65695 ADD65709:ADD131231 ADD131245:ADD196767 ADD196781:ADD262303 ADD262317:ADD327839 ADD327853:ADD393375 ADD393389:ADD458911 ADD458925:ADD524447 ADD524461:ADD589983 ADD589997:ADD655519 ADD655533:ADD721055 ADD721069:ADD786591 ADD786605:ADD852127 ADD852141:ADD917663 ADD917677:ADD983199 ADD983213:ADD1048576 ADK186:ADK188 AMZ184:AMZ185 AMZ189:AMZ65695 AMZ65709:AMZ131231 AMZ131245:AMZ196767 AMZ196781:AMZ262303 AMZ262317:AMZ327839 AMZ327853:AMZ393375 AMZ393389:AMZ458911 AMZ458925:AMZ524447 AMZ524461:AMZ589983 AMZ589997:AMZ655519 AMZ655533:AMZ721055 AMZ721069:AMZ786591 AMZ786605:AMZ852127 AMZ852141:AMZ917663 AMZ917677:AMZ983199 AMZ983213:AMZ1048576 ANG186:ANG188 AWV184:AWV185 AWV189:AWV65695 AWV65709:AWV131231 AWV131245:AWV196767 AWV196781:AWV262303 AWV262317:AWV327839 AWV327853:AWV393375 AWV393389:AWV458911 AWV458925:AWV524447 AWV524461:AWV589983 AWV589997:AWV655519 AWV655533:AWV721055 AWV721069:AWV786591 AWV786605:AWV852127 AWV852141:AWV917663 AWV917677:AWV983199 AWV983213:AWV1048576 AXC186:AXC188 BGR184:BGR185 BGR189:BGR65695 BGR65709:BGR131231 BGR131245:BGR196767 BGR196781:BGR262303 BGR262317:BGR327839 BGR327853:BGR393375 BGR393389:BGR458911 BGR458925:BGR524447 BGR524461:BGR589983 BGR589997:BGR655519 BGR655533:BGR721055 BGR721069:BGR786591 BGR786605:BGR852127 BGR852141:BGR917663 BGR917677:BGR983199 BGR983213:BGR1048576 BGY186:BGY188 BQN184:BQN185 BQN189:BQN65695 BQN65709:BQN131231 BQN131245:BQN196767 BQN196781:BQN262303 BQN262317:BQN327839 BQN327853:BQN393375 BQN393389:BQN458911 BQN458925:BQN524447 BQN524461:BQN589983 BQN589997:BQN655519 BQN655533:BQN721055 BQN721069:BQN786591 BQN786605:BQN852127 BQN852141:BQN917663 BQN917677:BQN983199 BQN983213:BQN1048576 BQU186:BQU188 CAJ184:CAJ185 CAJ189:CAJ65695 CAJ65709:CAJ131231 CAJ131245:CAJ196767 CAJ196781:CAJ262303 CAJ262317:CAJ327839 CAJ327853:CAJ393375 CAJ393389:CAJ458911 CAJ458925:CAJ524447 CAJ524461:CAJ589983 CAJ589997:CAJ655519 CAJ655533:CAJ721055 CAJ721069:CAJ786591 CAJ786605:CAJ852127 CAJ852141:CAJ917663 CAJ917677:CAJ983199 CAJ983213:CAJ1048576 CAQ186:CAQ188 CKF184:CKF185 CKF189:CKF65695 CKF65709:CKF131231 CKF131245:CKF196767 CKF196781:CKF262303 CKF262317:CKF327839 CKF327853:CKF393375 CKF393389:CKF458911 CKF458925:CKF524447 CKF524461:CKF589983 CKF589997:CKF655519 CKF655533:CKF721055 CKF721069:CKF786591 CKF786605:CKF852127 CKF852141:CKF917663 CKF917677:CKF983199 CKF983213:CKF1048576 CKM186:CKM188 CUB184:CUB185 CUB189:CUB65695 CUB65709:CUB131231 CUB131245:CUB196767 CUB196781:CUB262303 CUB262317:CUB327839 CUB327853:CUB393375 CUB393389:CUB458911 CUB458925:CUB524447 CUB524461:CUB589983 CUB589997:CUB655519 CUB655533:CUB721055 CUB721069:CUB786591 CUB786605:CUB852127 CUB852141:CUB917663 CUB917677:CUB983199 CUB983213:CUB1048576 CUI186:CUI188 DDX184:DDX185 DDX189:DDX65695 DDX65709:DDX131231 DDX131245:DDX196767 DDX196781:DDX262303 DDX262317:DDX327839 DDX327853:DDX393375 DDX393389:DDX458911 DDX458925:DDX524447 DDX524461:DDX589983 DDX589997:DDX655519 DDX655533:DDX721055 DDX721069:DDX786591 DDX786605:DDX852127 DDX852141:DDX917663 DDX917677:DDX983199 DDX983213:DDX1048576 DEE186:DEE188 DNT184:DNT185 DNT189:DNT65695 DNT65709:DNT131231 DNT131245:DNT196767 DNT196781:DNT262303 DNT262317:DNT327839 DNT327853:DNT393375 DNT393389:DNT458911 DNT458925:DNT524447 DNT524461:DNT589983 DNT589997:DNT655519 DNT655533:DNT721055 DNT721069:DNT786591 DNT786605:DNT852127 DNT852141:DNT917663 DNT917677:DNT983199 DNT983213:DNT1048576 DOA186:DOA188 DXP184:DXP185 DXP189:DXP65695 DXP65709:DXP131231 DXP131245:DXP196767 DXP196781:DXP262303 DXP262317:DXP327839 DXP327853:DXP393375 DXP393389:DXP458911 DXP458925:DXP524447 DXP524461:DXP589983 DXP589997:DXP655519 DXP655533:DXP721055 DXP721069:DXP786591 DXP786605:DXP852127 DXP852141:DXP917663 DXP917677:DXP983199 DXP983213:DXP1048576 DXW186:DXW188 EHL184:EHL185 EHL189:EHL65695 EHL65709:EHL131231 EHL131245:EHL196767 EHL196781:EHL262303 EHL262317:EHL327839 EHL327853:EHL393375 EHL393389:EHL458911 EHL458925:EHL524447 EHL524461:EHL589983 EHL589997:EHL655519 EHL655533:EHL721055 EHL721069:EHL786591 EHL786605:EHL852127 EHL852141:EHL917663 EHL917677:EHL983199 EHL983213:EHL1048576 EHS186:EHS188 ERH184:ERH185 ERH189:ERH65695 ERH65709:ERH131231 ERH131245:ERH196767 ERH196781:ERH262303 ERH262317:ERH327839 ERH327853:ERH393375 ERH393389:ERH458911 ERH458925:ERH524447 ERH524461:ERH589983 ERH589997:ERH655519 ERH655533:ERH721055 ERH721069:ERH786591 ERH786605:ERH852127 ERH852141:ERH917663 ERH917677:ERH983199 ERH983213:ERH1048576 ERO186:ERO188 FBD184:FBD185 FBD189:FBD65695 FBD65709:FBD131231 FBD131245:FBD196767 FBD196781:FBD262303 FBD262317:FBD327839 FBD327853:FBD393375 FBD393389:FBD458911 FBD458925:FBD524447 FBD524461:FBD589983 FBD589997:FBD655519 FBD655533:FBD721055 FBD721069:FBD786591 FBD786605:FBD852127 FBD852141:FBD917663 FBD917677:FBD983199 FBD983213:FBD1048576 FBK186:FBK188 FKZ184:FKZ185 FKZ189:FKZ65695 FKZ65709:FKZ131231 FKZ131245:FKZ196767 FKZ196781:FKZ262303 FKZ262317:FKZ327839 FKZ327853:FKZ393375 FKZ393389:FKZ458911 FKZ458925:FKZ524447 FKZ524461:FKZ589983 FKZ589997:FKZ655519 FKZ655533:FKZ721055 FKZ721069:FKZ786591 FKZ786605:FKZ852127 FKZ852141:FKZ917663 FKZ917677:FKZ983199 FKZ983213:FKZ1048576 FLG186:FLG188 FUV184:FUV185 FUV189:FUV65695 FUV65709:FUV131231 FUV131245:FUV196767 FUV196781:FUV262303 FUV262317:FUV327839 FUV327853:FUV393375 FUV393389:FUV458911 FUV458925:FUV524447 FUV524461:FUV589983 FUV589997:FUV655519 FUV655533:FUV721055 FUV721069:FUV786591 FUV786605:FUV852127 FUV852141:FUV917663 FUV917677:FUV983199 FUV983213:FUV1048576 FVC186:FVC188 GER184:GER185 GER189:GER65695 GER65709:GER131231 GER131245:GER196767 GER196781:GER262303 GER262317:GER327839 GER327853:GER393375 GER393389:GER458911 GER458925:GER524447 GER524461:GER589983 GER589997:GER655519 GER655533:GER721055 GER721069:GER786591 GER786605:GER852127 GER852141:GER917663 GER917677:GER983199 GER983213:GER1048576 GEY186:GEY188 GON184:GON185 GON189:GON65695 GON65709:GON131231 GON131245:GON196767 GON196781:GON262303 GON262317:GON327839 GON327853:GON393375 GON393389:GON458911 GON458925:GON524447 GON524461:GON589983 GON589997:GON655519 GON655533:GON721055 GON721069:GON786591 GON786605:GON852127 GON852141:GON917663 GON917677:GON983199 GON983213:GON1048576 GOU186:GOU188 GYJ184:GYJ185 GYJ189:GYJ65695 GYJ65709:GYJ131231 GYJ131245:GYJ196767 GYJ196781:GYJ262303 GYJ262317:GYJ327839 GYJ327853:GYJ393375 GYJ393389:GYJ458911 GYJ458925:GYJ524447 GYJ524461:GYJ589983 GYJ589997:GYJ655519 GYJ655533:GYJ721055 GYJ721069:GYJ786591 GYJ786605:GYJ852127 GYJ852141:GYJ917663 GYJ917677:GYJ983199 GYJ983213:GYJ1048576 GYQ186:GYQ188 HIF184:HIF185 HIF189:HIF65695 HIF65709:HIF131231 HIF131245:HIF196767 HIF196781:HIF262303 HIF262317:HIF327839 HIF327853:HIF393375 HIF393389:HIF458911 HIF458925:HIF524447 HIF524461:HIF589983 HIF589997:HIF655519 HIF655533:HIF721055 HIF721069:HIF786591 HIF786605:HIF852127 HIF852141:HIF917663 HIF917677:HIF983199 HIF983213:HIF1048576 HIM186:HIM188 HSB184:HSB185 HSB189:HSB65695 HSB65709:HSB131231 HSB131245:HSB196767 HSB196781:HSB262303 HSB262317:HSB327839 HSB327853:HSB393375 HSB393389:HSB458911 HSB458925:HSB524447 HSB524461:HSB589983 HSB589997:HSB655519 HSB655533:HSB721055 HSB721069:HSB786591 HSB786605:HSB852127 HSB852141:HSB917663 HSB917677:HSB983199 HSB983213:HSB1048576 HSI186:HSI188 IBX184:IBX185 IBX189:IBX65695 IBX65709:IBX131231 IBX131245:IBX196767 IBX196781:IBX262303 IBX262317:IBX327839 IBX327853:IBX393375 IBX393389:IBX458911 IBX458925:IBX524447 IBX524461:IBX589983 IBX589997:IBX655519 IBX655533:IBX721055 IBX721069:IBX786591 IBX786605:IBX852127 IBX852141:IBX917663 IBX917677:IBX983199 IBX983213:IBX1048576 ICE186:ICE188 ILT184:ILT185 ILT189:ILT65695 ILT65709:ILT131231 ILT131245:ILT196767 ILT196781:ILT262303 ILT262317:ILT327839 ILT327853:ILT393375 ILT393389:ILT458911 ILT458925:ILT524447 ILT524461:ILT589983 ILT589997:ILT655519 ILT655533:ILT721055 ILT721069:ILT786591 ILT786605:ILT852127 ILT852141:ILT917663 ILT917677:ILT983199 ILT983213:ILT1048576 IMA186:IMA188 IVP184:IVP185 IVP189:IVP65695 IVP65709:IVP131231 IVP131245:IVP196767 IVP196781:IVP262303 IVP262317:IVP327839 IVP327853:IVP393375 IVP393389:IVP458911 IVP458925:IVP524447 IVP524461:IVP589983 IVP589997:IVP655519 IVP655533:IVP721055 IVP721069:IVP786591 IVP786605:IVP852127 IVP852141:IVP917663 IVP917677:IVP983199 IVP983213:IVP1048576 IVW186:IVW188 JFL184:JFL185 JFL189:JFL65695 JFL65709:JFL131231 JFL131245:JFL196767 JFL196781:JFL262303 JFL262317:JFL327839 JFL327853:JFL393375 JFL393389:JFL458911 JFL458925:JFL524447 JFL524461:JFL589983 JFL589997:JFL655519 JFL655533:JFL721055 JFL721069:JFL786591 JFL786605:JFL852127 JFL852141:JFL917663 JFL917677:JFL983199 JFL983213:JFL1048576 JFS186:JFS188 JPH184:JPH185 JPH189:JPH65695 JPH65709:JPH131231 JPH131245:JPH196767 JPH196781:JPH262303 JPH262317:JPH327839 JPH327853:JPH393375 JPH393389:JPH458911 JPH458925:JPH524447 JPH524461:JPH589983 JPH589997:JPH655519 JPH655533:JPH721055 JPH721069:JPH786591 JPH786605:JPH852127 JPH852141:JPH917663 JPH917677:JPH983199 JPH983213:JPH1048576 JPO186:JPO188 JZD184:JZD185 JZD189:JZD65695 JZD65709:JZD131231 JZD131245:JZD196767 JZD196781:JZD262303 JZD262317:JZD327839 JZD327853:JZD393375 JZD393389:JZD458911 JZD458925:JZD524447 JZD524461:JZD589983 JZD589997:JZD655519 JZD655533:JZD721055 JZD721069:JZD786591 JZD786605:JZD852127 JZD852141:JZD917663 JZD917677:JZD983199 JZD983213:JZD1048576 JZK186:JZK188 KIZ184:KIZ185 KIZ189:KIZ65695 KIZ65709:KIZ131231 KIZ131245:KIZ196767 KIZ196781:KIZ262303 KIZ262317:KIZ327839 KIZ327853:KIZ393375 KIZ393389:KIZ458911 KIZ458925:KIZ524447 KIZ524461:KIZ589983 KIZ589997:KIZ655519 KIZ655533:KIZ721055 KIZ721069:KIZ786591 KIZ786605:KIZ852127 KIZ852141:KIZ917663 KIZ917677:KIZ983199 KIZ983213:KIZ1048576 KJG186:KJG188 KSV184:KSV185 KSV189:KSV65695 KSV65709:KSV131231 KSV131245:KSV196767 KSV196781:KSV262303 KSV262317:KSV327839 KSV327853:KSV393375 KSV393389:KSV458911 KSV458925:KSV524447 KSV524461:KSV589983 KSV589997:KSV655519 KSV655533:KSV721055 KSV721069:KSV786591 KSV786605:KSV852127 KSV852141:KSV917663 KSV917677:KSV983199 KSV983213:KSV1048576 KTC186:KTC188 LCR184:LCR185 LCR189:LCR65695 LCR65709:LCR131231 LCR131245:LCR196767 LCR196781:LCR262303 LCR262317:LCR327839 LCR327853:LCR393375 LCR393389:LCR458911 LCR458925:LCR524447 LCR524461:LCR589983 LCR589997:LCR655519 LCR655533:LCR721055 LCR721069:LCR786591 LCR786605:LCR852127 LCR852141:LCR917663 LCR917677:LCR983199 LCR983213:LCR1048576 LCY186:LCY188 LMN184:LMN185 LMN189:LMN65695 LMN65709:LMN131231 LMN131245:LMN196767 LMN196781:LMN262303 LMN262317:LMN327839 LMN327853:LMN393375 LMN393389:LMN458911 LMN458925:LMN524447 LMN524461:LMN589983 LMN589997:LMN655519 LMN655533:LMN721055 LMN721069:LMN786591 LMN786605:LMN852127 LMN852141:LMN917663 LMN917677:LMN983199 LMN983213:LMN1048576 LMU186:LMU188 LWJ184:LWJ185 LWJ189:LWJ65695 LWJ65709:LWJ131231 LWJ131245:LWJ196767 LWJ196781:LWJ262303 LWJ262317:LWJ327839 LWJ327853:LWJ393375 LWJ393389:LWJ458911 LWJ458925:LWJ524447 LWJ524461:LWJ589983 LWJ589997:LWJ655519 LWJ655533:LWJ721055 LWJ721069:LWJ786591 LWJ786605:LWJ852127 LWJ852141:LWJ917663 LWJ917677:LWJ983199 LWJ983213:LWJ1048576 LWQ186:LWQ188 MGF184:MGF185 MGF189:MGF65695 MGF65709:MGF131231 MGF131245:MGF196767 MGF196781:MGF262303 MGF262317:MGF327839 MGF327853:MGF393375 MGF393389:MGF458911 MGF458925:MGF524447 MGF524461:MGF589983 MGF589997:MGF655519 MGF655533:MGF721055 MGF721069:MGF786591 MGF786605:MGF852127 MGF852141:MGF917663 MGF917677:MGF983199 MGF983213:MGF1048576 MGM186:MGM188 MQB184:MQB185 MQB189:MQB65695 MQB65709:MQB131231 MQB131245:MQB196767 MQB196781:MQB262303 MQB262317:MQB327839 MQB327853:MQB393375 MQB393389:MQB458911 MQB458925:MQB524447 MQB524461:MQB589983 MQB589997:MQB655519 MQB655533:MQB721055 MQB721069:MQB786591 MQB786605:MQB852127 MQB852141:MQB917663 MQB917677:MQB983199 MQB983213:MQB1048576 MQI186:MQI188 MZX184:MZX185 MZX189:MZX65695 MZX65709:MZX131231 MZX131245:MZX196767 MZX196781:MZX262303 MZX262317:MZX327839 MZX327853:MZX393375 MZX393389:MZX458911 MZX458925:MZX524447 MZX524461:MZX589983 MZX589997:MZX655519 MZX655533:MZX721055 MZX721069:MZX786591 MZX786605:MZX852127 MZX852141:MZX917663 MZX917677:MZX983199 MZX983213:MZX1048576 NAE186:NAE188 NJT184:NJT185 NJT189:NJT65695 NJT65709:NJT131231 NJT131245:NJT196767 NJT196781:NJT262303 NJT262317:NJT327839 NJT327853:NJT393375 NJT393389:NJT458911 NJT458925:NJT524447 NJT524461:NJT589983 NJT589997:NJT655519 NJT655533:NJT721055 NJT721069:NJT786591 NJT786605:NJT852127 NJT852141:NJT917663 NJT917677:NJT983199 NJT983213:NJT1048576 NKA186:NKA188 NTP184:NTP185 NTP189:NTP65695 NTP65709:NTP131231 NTP131245:NTP196767 NTP196781:NTP262303 NTP262317:NTP327839 NTP327853:NTP393375 NTP393389:NTP458911 NTP458925:NTP524447 NTP524461:NTP589983 NTP589997:NTP655519 NTP655533:NTP721055 NTP721069:NTP786591 NTP786605:NTP852127 NTP852141:NTP917663 NTP917677:NTP983199 NTP983213:NTP1048576 NTW186:NTW188 ODL184:ODL185 ODL189:ODL65695 ODL65709:ODL131231 ODL131245:ODL196767 ODL196781:ODL262303 ODL262317:ODL327839 ODL327853:ODL393375 ODL393389:ODL458911 ODL458925:ODL524447 ODL524461:ODL589983 ODL589997:ODL655519 ODL655533:ODL721055 ODL721069:ODL786591 ODL786605:ODL852127 ODL852141:ODL917663 ODL917677:ODL983199 ODL983213:ODL1048576 ODS186:ODS188 ONH184:ONH185 ONH189:ONH65695 ONH65709:ONH131231 ONH131245:ONH196767 ONH196781:ONH262303 ONH262317:ONH327839 ONH327853:ONH393375 ONH393389:ONH458911 ONH458925:ONH524447 ONH524461:ONH589983 ONH589997:ONH655519 ONH655533:ONH721055 ONH721069:ONH786591 ONH786605:ONH852127 ONH852141:ONH917663 ONH917677:ONH983199 ONH983213:ONH1048576 ONO186:ONO188 OXD184:OXD185 OXD189:OXD65695 OXD65709:OXD131231 OXD131245:OXD196767 OXD196781:OXD262303 OXD262317:OXD327839 OXD327853:OXD393375 OXD393389:OXD458911 OXD458925:OXD524447 OXD524461:OXD589983 OXD589997:OXD655519 OXD655533:OXD721055 OXD721069:OXD786591 OXD786605:OXD852127 OXD852141:OXD917663 OXD917677:OXD983199 OXD983213:OXD1048576 OXK186:OXK188 PGZ184:PGZ185 PGZ189:PGZ65695 PGZ65709:PGZ131231 PGZ131245:PGZ196767 PGZ196781:PGZ262303 PGZ262317:PGZ327839 PGZ327853:PGZ393375 PGZ393389:PGZ458911 PGZ458925:PGZ524447 PGZ524461:PGZ589983 PGZ589997:PGZ655519 PGZ655533:PGZ721055 PGZ721069:PGZ786591 PGZ786605:PGZ852127 PGZ852141:PGZ917663 PGZ917677:PGZ983199 PGZ983213:PGZ1048576 PHG186:PHG188 PQV184:PQV185 PQV189:PQV65695 PQV65709:PQV131231 PQV131245:PQV196767 PQV196781:PQV262303 PQV262317:PQV327839 PQV327853:PQV393375 PQV393389:PQV458911 PQV458925:PQV524447 PQV524461:PQV589983 PQV589997:PQV655519 PQV655533:PQV721055 PQV721069:PQV786591 PQV786605:PQV852127 PQV852141:PQV917663 PQV917677:PQV983199 PQV983213:PQV1048576 PRC186:PRC188 QAR184:QAR185 QAR189:QAR65695 QAR65709:QAR131231 QAR131245:QAR196767 QAR196781:QAR262303 QAR262317:QAR327839 QAR327853:QAR393375 QAR393389:QAR458911 QAR458925:QAR524447 QAR524461:QAR589983 QAR589997:QAR655519 QAR655533:QAR721055 QAR721069:QAR786591 QAR786605:QAR852127 QAR852141:QAR917663 QAR917677:QAR983199 QAR983213:QAR1048576 QAY186:QAY188 QKN184:QKN185 QKN189:QKN65695 QKN65709:QKN131231 QKN131245:QKN196767 QKN196781:QKN262303 QKN262317:QKN327839 QKN327853:QKN393375 QKN393389:QKN458911 QKN458925:QKN524447 QKN524461:QKN589983 QKN589997:QKN655519 QKN655533:QKN721055 QKN721069:QKN786591 QKN786605:QKN852127 QKN852141:QKN917663 QKN917677:QKN983199 QKN983213:QKN1048576 QKU186:QKU188 QUJ184:QUJ185 QUJ189:QUJ65695 QUJ65709:QUJ131231 QUJ131245:QUJ196767 QUJ196781:QUJ262303 QUJ262317:QUJ327839 QUJ327853:QUJ393375 QUJ393389:QUJ458911 QUJ458925:QUJ524447 QUJ524461:QUJ589983 QUJ589997:QUJ655519 QUJ655533:QUJ721055 QUJ721069:QUJ786591 QUJ786605:QUJ852127 QUJ852141:QUJ917663 QUJ917677:QUJ983199 QUJ983213:QUJ1048576 QUQ186:QUQ188 REF184:REF185 REF189:REF65695 REF65709:REF131231 REF131245:REF196767 REF196781:REF262303 REF262317:REF327839 REF327853:REF393375 REF393389:REF458911 REF458925:REF524447 REF524461:REF589983 REF589997:REF655519 REF655533:REF721055 REF721069:REF786591 REF786605:REF852127 REF852141:REF917663 REF917677:REF983199 REF983213:REF1048576 REM186:REM188 ROB184:ROB185 ROB189:ROB65695 ROB65709:ROB131231 ROB131245:ROB196767 ROB196781:ROB262303 ROB262317:ROB327839 ROB327853:ROB393375 ROB393389:ROB458911 ROB458925:ROB524447 ROB524461:ROB589983 ROB589997:ROB655519 ROB655533:ROB721055 ROB721069:ROB786591 ROB786605:ROB852127 ROB852141:ROB917663 ROB917677:ROB983199 ROB983213:ROB1048576 ROI186:ROI188 RXX184:RXX185 RXX189:RXX65695 RXX65709:RXX131231 RXX131245:RXX196767 RXX196781:RXX262303 RXX262317:RXX327839 RXX327853:RXX393375 RXX393389:RXX458911 RXX458925:RXX524447 RXX524461:RXX589983 RXX589997:RXX655519 RXX655533:RXX721055 RXX721069:RXX786591 RXX786605:RXX852127 RXX852141:RXX917663 RXX917677:RXX983199 RXX983213:RXX1048576 RYE186:RYE188 SHT184:SHT185 SHT189:SHT65695 SHT65709:SHT131231 SHT131245:SHT196767 SHT196781:SHT262303 SHT262317:SHT327839 SHT327853:SHT393375 SHT393389:SHT458911 SHT458925:SHT524447 SHT524461:SHT589983 SHT589997:SHT655519 SHT655533:SHT721055 SHT721069:SHT786591 SHT786605:SHT852127 SHT852141:SHT917663 SHT917677:SHT983199 SHT983213:SHT1048576 SIA186:SIA188 SRP184:SRP185 SRP189:SRP65695 SRP65709:SRP131231 SRP131245:SRP196767 SRP196781:SRP262303 SRP262317:SRP327839 SRP327853:SRP393375 SRP393389:SRP458911 SRP458925:SRP524447 SRP524461:SRP589983 SRP589997:SRP655519 SRP655533:SRP721055 SRP721069:SRP786591 SRP786605:SRP852127 SRP852141:SRP917663 SRP917677:SRP983199 SRP983213:SRP1048576 SRW186:SRW188 TBL184:TBL185 TBL189:TBL65695 TBL65709:TBL131231 TBL131245:TBL196767 TBL196781:TBL262303 TBL262317:TBL327839 TBL327853:TBL393375 TBL393389:TBL458911 TBL458925:TBL524447 TBL524461:TBL589983 TBL589997:TBL655519 TBL655533:TBL721055 TBL721069:TBL786591 TBL786605:TBL852127 TBL852141:TBL917663 TBL917677:TBL983199 TBL983213:TBL1048576 TBS186:TBS188 TLH184:TLH185 TLH189:TLH65695 TLH65709:TLH131231 TLH131245:TLH196767 TLH196781:TLH262303 TLH262317:TLH327839 TLH327853:TLH393375 TLH393389:TLH458911 TLH458925:TLH524447 TLH524461:TLH589983 TLH589997:TLH655519 TLH655533:TLH721055 TLH721069:TLH786591 TLH786605:TLH852127 TLH852141:TLH917663 TLH917677:TLH983199 TLH983213:TLH1048576 TLO186:TLO188 TVD184:TVD185 TVD189:TVD65695 TVD65709:TVD131231 TVD131245:TVD196767 TVD196781:TVD262303 TVD262317:TVD327839 TVD327853:TVD393375 TVD393389:TVD458911 TVD458925:TVD524447 TVD524461:TVD589983 TVD589997:TVD655519 TVD655533:TVD721055 TVD721069:TVD786591 TVD786605:TVD852127 TVD852141:TVD917663 TVD917677:TVD983199 TVD983213:TVD1048576 TVK186:TVK188 UEZ184:UEZ185 UEZ189:UEZ65695 UEZ65709:UEZ131231 UEZ131245:UEZ196767 UEZ196781:UEZ262303 UEZ262317:UEZ327839 UEZ327853:UEZ393375 UEZ393389:UEZ458911 UEZ458925:UEZ524447 UEZ524461:UEZ589983 UEZ589997:UEZ655519 UEZ655533:UEZ721055 UEZ721069:UEZ786591 UEZ786605:UEZ852127 UEZ852141:UEZ917663 UEZ917677:UEZ983199 UEZ983213:UEZ1048576 UFG186:UFG188 UOV184:UOV185 UOV189:UOV65695 UOV65709:UOV131231 UOV131245:UOV196767 UOV196781:UOV262303 UOV262317:UOV327839 UOV327853:UOV393375 UOV393389:UOV458911 UOV458925:UOV524447 UOV524461:UOV589983 UOV589997:UOV655519 UOV655533:UOV721055 UOV721069:UOV786591 UOV786605:UOV852127 UOV852141:UOV917663 UOV917677:UOV983199 UOV983213:UOV1048576 UPC186:UPC188 UYR184:UYR185 UYR189:UYR65695 UYR65709:UYR131231 UYR131245:UYR196767 UYR196781:UYR262303 UYR262317:UYR327839 UYR327853:UYR393375 UYR393389:UYR458911 UYR458925:UYR524447 UYR524461:UYR589983 UYR589997:UYR655519 UYR655533:UYR721055 UYR721069:UYR786591 UYR786605:UYR852127 UYR852141:UYR917663 UYR917677:UYR983199 UYR983213:UYR1048576 UYY186:UYY188 VIN184:VIN185 VIN189:VIN65695 VIN65709:VIN131231 VIN131245:VIN196767 VIN196781:VIN262303 VIN262317:VIN327839 VIN327853:VIN393375 VIN393389:VIN458911 VIN458925:VIN524447 VIN524461:VIN589983 VIN589997:VIN655519 VIN655533:VIN721055 VIN721069:VIN786591 VIN786605:VIN852127 VIN852141:VIN917663 VIN917677:VIN983199 VIN983213:VIN1048576 VIU186:VIU188 VSJ184:VSJ185 VSJ189:VSJ65695 VSJ65709:VSJ131231 VSJ131245:VSJ196767 VSJ196781:VSJ262303 VSJ262317:VSJ327839 VSJ327853:VSJ393375 VSJ393389:VSJ458911 VSJ458925:VSJ524447 VSJ524461:VSJ589983 VSJ589997:VSJ655519 VSJ655533:VSJ721055 VSJ721069:VSJ786591 VSJ786605:VSJ852127 VSJ852141:VSJ917663 VSJ917677:VSJ983199 VSJ983213:VSJ1048576 VSQ186:VSQ188 WCF184:WCF185 WCF189:WCF65695 WCF65709:WCF131231 WCF131245:WCF196767 WCF196781:WCF262303 WCF262317:WCF327839 WCF327853:WCF393375 WCF393389:WCF458911 WCF458925:WCF524447 WCF524461:WCF589983 WCF589997:WCF655519 WCF655533:WCF721055 WCF721069:WCF786591 WCF786605:WCF852127 WCF852141:WCF917663 WCF917677:WCF983199 WCF983213:WCF1048576 WCM186:WCM188 WMB184:WMB185 WMB189:WMB65695 WMB65709:WMB131231 WMB131245:WMB196767 WMB196781:WMB262303 WMB262317:WMB327839 WMB327853:WMB393375 WMB393389:WMB458911 WMB458925:WMB524447 WMB524461:WMB589983 WMB589997:WMB655519 WMB655533:WMB721055 WMB721069:WMB786591 WMB786605:WMB852127 WMB852141:WMB917663 WMB917677:WMB983199 WMB983213:WMB1048576 WMI186:WMI188 WVX184:WVX185 WVX189:WVX65695 WVX65709:WVX131231 WVX131245:WVX196767 WVX196781:WVX262303 WVX262317:WVX327839 WVX327853:WVX393375 WVX393389:WVX458911 WVX458925:WVX524447 WVX524461:WVX589983 WVX589997:WVX655519 WVX655533:WVX721055 WVX721069:WVX786591 WVX786605:WVX852127 WVX852141:WVX917663 WVX917677:WVX983199 WVX983213:WVX1048576 WWE186:WWE188">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2022-05-20T00:19:56Z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