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<sst xmlns="http://schemas.openxmlformats.org/spreadsheetml/2006/main" count="378" uniqueCount="200">
  <si>
    <t>中国人民财产保险股份有限公司河北省分公司种植险及森林保险承保公示清单</t>
  </si>
  <si>
    <t>投保组织者：</t>
  </si>
  <si>
    <t>投保时间：</t>
  </si>
  <si>
    <t>魏县回隆镇东街村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</si>
  <si>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</si>
  <si>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</si>
  <si>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</si>
  <si>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</si>
  <si>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</si>
  <si>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</si>
  <si>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</si>
  <si>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</si>
  <si>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</si>
  <si>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</si>
  <si>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</si>
  <si>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</si>
  <si>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步德明</t>
  </si>
  <si>
    <t>小麦完全成本保险</t>
  </si>
  <si>
    <t>郭致兰</t>
  </si>
  <si>
    <t>张秀峰</t>
  </si>
  <si>
    <t>崔景瑞</t>
  </si>
  <si>
    <t>张令文</t>
  </si>
  <si>
    <t>刘忠好</t>
  </si>
  <si>
    <t>步德玉</t>
  </si>
  <si>
    <t>白山</t>
  </si>
  <si>
    <t>王具林</t>
  </si>
  <si>
    <t>候荣</t>
  </si>
  <si>
    <t>刘瑞林</t>
  </si>
  <si>
    <t>葛文华</t>
  </si>
  <si>
    <t>步连海</t>
  </si>
  <si>
    <t>刘忠龙</t>
  </si>
  <si>
    <t>段爱娣</t>
  </si>
  <si>
    <t>程秀萍</t>
  </si>
  <si>
    <t>刘成</t>
  </si>
  <si>
    <t>崔学义</t>
  </si>
  <si>
    <t>朱好军</t>
  </si>
  <si>
    <t>崔万志</t>
  </si>
  <si>
    <t>王翠先</t>
  </si>
  <si>
    <t>崔万才</t>
  </si>
  <si>
    <t>曹林</t>
  </si>
  <si>
    <t>刘明生</t>
  </si>
  <si>
    <t>毛银梅</t>
  </si>
  <si>
    <t>刘纯生</t>
  </si>
  <si>
    <t>刘瑞峰</t>
  </si>
  <si>
    <t>步连春</t>
  </si>
  <si>
    <t>崔万会</t>
  </si>
  <si>
    <t>郭致富</t>
  </si>
  <si>
    <t>刘孝刚</t>
  </si>
  <si>
    <t>步爱香</t>
  </si>
  <si>
    <t>崔万广</t>
  </si>
  <si>
    <t>张群</t>
  </si>
  <si>
    <t>李焕梅</t>
  </si>
  <si>
    <t>刘克贤</t>
  </si>
  <si>
    <t>石风茹</t>
  </si>
  <si>
    <t>郭洪学</t>
  </si>
  <si>
    <t>陈清茹</t>
  </si>
  <si>
    <t>刘孝森</t>
  </si>
  <si>
    <t>张荣珍</t>
  </si>
  <si>
    <t>刘文生</t>
  </si>
  <si>
    <t>陈银</t>
  </si>
  <si>
    <t>王新普</t>
  </si>
  <si>
    <t>崔万和</t>
  </si>
  <si>
    <t>步连东</t>
  </si>
  <si>
    <t>张清芬</t>
  </si>
  <si>
    <t>刘孝海</t>
  </si>
  <si>
    <t>步德林</t>
  </si>
  <si>
    <t>肖全</t>
  </si>
  <si>
    <t>刘孝营</t>
  </si>
  <si>
    <t>张秀芝</t>
  </si>
  <si>
    <t>步章岭</t>
  </si>
  <si>
    <t>王青梅</t>
  </si>
  <si>
    <t>刘忠海</t>
  </si>
  <si>
    <t>王桂珍</t>
  </si>
  <si>
    <t>吴社</t>
  </si>
  <si>
    <t>崔万顺</t>
  </si>
  <si>
    <t>步彦武</t>
  </si>
  <si>
    <t>步连西</t>
  </si>
  <si>
    <t>谢宜彬</t>
  </si>
  <si>
    <t>刘孝志</t>
  </si>
  <si>
    <t>曹巧梅</t>
  </si>
  <si>
    <t>崔秀海</t>
  </si>
  <si>
    <t>刘孝仲</t>
  </si>
  <si>
    <t>郭为民</t>
  </si>
  <si>
    <t>崔学君</t>
  </si>
  <si>
    <t>岳淑英</t>
  </si>
  <si>
    <t>代福林</t>
  </si>
  <si>
    <t>朱好成</t>
  </si>
  <si>
    <t>王瑞</t>
  </si>
  <si>
    <t>周坤</t>
  </si>
  <si>
    <t>郭相军</t>
  </si>
  <si>
    <t>刘孝普</t>
  </si>
  <si>
    <t>步彦民</t>
  </si>
  <si>
    <t>吴德</t>
  </si>
  <si>
    <t>亢福振</t>
  </si>
  <si>
    <t>申文学</t>
  </si>
  <si>
    <t>周俊</t>
  </si>
  <si>
    <t>陈玉方</t>
  </si>
  <si>
    <t>崔秀河</t>
  </si>
  <si>
    <t>苗文青</t>
  </si>
  <si>
    <t>代希民</t>
  </si>
  <si>
    <t>刘太民</t>
  </si>
  <si>
    <t>代福同</t>
  </si>
  <si>
    <t>刘运合</t>
  </si>
  <si>
    <t>刘玉海</t>
  </si>
  <si>
    <t>崔振美</t>
  </si>
  <si>
    <t>邱文学</t>
  </si>
  <si>
    <t>刘新立</t>
  </si>
  <si>
    <t>申维信</t>
  </si>
  <si>
    <t>刘孝顺</t>
  </si>
  <si>
    <t>马秀景</t>
  </si>
  <si>
    <t>王保忠</t>
  </si>
  <si>
    <t>朱云青</t>
  </si>
  <si>
    <t>刘建军</t>
  </si>
  <si>
    <t>刘书贵</t>
  </si>
  <si>
    <t>崔万庆</t>
  </si>
  <si>
    <t>亢福林</t>
  </si>
  <si>
    <t>王庆国</t>
  </si>
  <si>
    <t>王海顺</t>
  </si>
  <si>
    <t>吴太</t>
  </si>
  <si>
    <t>郭兆平</t>
  </si>
  <si>
    <t>刘军贤</t>
  </si>
  <si>
    <t>步现林</t>
  </si>
  <si>
    <t>刘海芹</t>
  </si>
  <si>
    <t>刘孝清</t>
  </si>
  <si>
    <t>朱小强</t>
  </si>
  <si>
    <t>崔文海</t>
  </si>
  <si>
    <t>崔万付</t>
  </si>
  <si>
    <t>王顺利</t>
  </si>
  <si>
    <t>王书海</t>
  </si>
  <si>
    <t>王长永</t>
  </si>
  <si>
    <t>王光忠</t>
  </si>
  <si>
    <t>郭章兴</t>
  </si>
  <si>
    <t>王怀忠</t>
  </si>
  <si>
    <t>刘丽霞</t>
  </si>
  <si>
    <t>苗振武</t>
  </si>
  <si>
    <t>郭洪秀</t>
  </si>
  <si>
    <t>崔万义</t>
  </si>
  <si>
    <t>赵玉庆</t>
  </si>
  <si>
    <t>申秀花</t>
  </si>
  <si>
    <t>王麦成</t>
  </si>
  <si>
    <t>谷杰英</t>
  </si>
  <si>
    <t>刘孝成</t>
  </si>
  <si>
    <t>王章会</t>
  </si>
  <si>
    <t>王运明</t>
  </si>
  <si>
    <t>申宪</t>
  </si>
  <si>
    <t>曹学</t>
  </si>
  <si>
    <t>常平安</t>
  </si>
  <si>
    <t>陈玉亮</t>
  </si>
  <si>
    <t>张小运</t>
  </si>
  <si>
    <t>习秀英</t>
  </si>
  <si>
    <t>曹静</t>
  </si>
  <si>
    <t>陈智</t>
  </si>
  <si>
    <t>米海彬</t>
  </si>
  <si>
    <t>高根</t>
  </si>
  <si>
    <t>刘忠恩</t>
  </si>
  <si>
    <t>申海林</t>
  </si>
  <si>
    <t>都雪印</t>
  </si>
  <si>
    <t>崔双井</t>
  </si>
  <si>
    <t>步关顺</t>
  </si>
  <si>
    <t>王献志</t>
  </si>
  <si>
    <t>王勇</t>
  </si>
  <si>
    <t>刘东贤</t>
  </si>
  <si>
    <t>王志峰</t>
  </si>
  <si>
    <t>步海清</t>
  </si>
  <si>
    <t>陈玉亭</t>
  </si>
  <si>
    <t>郭玉民</t>
  </si>
  <si>
    <t>陈明海</t>
  </si>
  <si>
    <t>申克海</t>
  </si>
  <si>
    <t>步海燕</t>
  </si>
  <si>
    <t>郭兆强</t>
  </si>
  <si>
    <t>郭兆秀</t>
  </si>
  <si>
    <t>步海顺</t>
  </si>
  <si>
    <t>刘学贤</t>
  </si>
  <si>
    <t>高顺</t>
  </si>
  <si>
    <t>步彦奎</t>
  </si>
  <si>
    <t>郭兆彬</t>
  </si>
  <si>
    <t>安忠信</t>
  </si>
  <si>
    <t>郭法</t>
  </si>
  <si>
    <t>郭章海</t>
  </si>
  <si>
    <t>王海印</t>
  </si>
  <si>
    <t>吴凤林</t>
  </si>
  <si>
    <t>常保荣</t>
  </si>
  <si>
    <t>崔晓辰</t>
  </si>
  <si>
    <t>李书英</t>
  </si>
  <si>
    <t>陈玉梅</t>
  </si>
  <si>
    <t>亢克俭</t>
  </si>
  <si>
    <t>栗风珍</t>
  </si>
  <si>
    <t>解凤英</t>
  </si>
  <si>
    <t>刘井山</t>
  </si>
  <si>
    <t>王德华</t>
  </si>
  <si>
    <t>步成春</t>
  </si>
  <si>
    <t>亢克信</t>
  </si>
  <si>
    <t>郭相文</t>
  </si>
  <si>
    <t>胡新贵</t>
  </si>
  <si>
    <t>郭相近</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</si>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</sst>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b/>
      <sz val="15"/>
      <color theme="3"/>
      <name val="宋体"/>
      <charset val="134"/>
      <scheme val="minor"/>
    </font>
    <font>
      <sz val="11"/>
      <color rgb="FFFF0000"/>
      <name val="宋体"/>
      <charset val="0"/>
      <scheme val="minor"/>
    </font>
    <font>
      <sz val="11"/>
      <color theme="1"/>
      <name val="宋体"/>
      <charset val="0"/>
      <scheme val="minor"/>
    </font>
    <font>
      <sz val="11"/>
      <color rgb="FF006100"/>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u/>
      <sz val="11"/>
      <color rgb="FF0000FF"/>
      <name val="宋体"/>
      <charset val="0"/>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6"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13"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3" applyNumberFormat="0" applyFill="0" applyAlignment="0" applyProtection="0">
      <alignment vertical="center"/>
    </xf>
    <xf numFmtId="0" fontId="17" fillId="0" borderId="3" applyNumberFormat="0" applyFill="0" applyAlignment="0" applyProtection="0">
      <alignment vertical="center"/>
    </xf>
    <xf numFmtId="0" fontId="14" fillId="22" borderId="0" applyNumberFormat="0" applyBorder="0" applyAlignment="0" applyProtection="0">
      <alignment vertical="center"/>
    </xf>
    <xf numFmtId="0" fontId="13" fillId="0" borderId="5" applyNumberFormat="0" applyFill="0" applyAlignment="0" applyProtection="0">
      <alignment vertical="center"/>
    </xf>
    <xf numFmtId="0" fontId="14" fillId="25" borderId="0" applyNumberFormat="0" applyBorder="0" applyAlignment="0" applyProtection="0">
      <alignment vertical="center"/>
    </xf>
    <xf numFmtId="0" fontId="25" fillId="24" borderId="8" applyNumberFormat="0" applyAlignment="0" applyProtection="0">
      <alignment vertical="center"/>
    </xf>
    <xf numFmtId="0" fontId="24" fillId="24" borderId="6" applyNumberFormat="0" applyAlignment="0" applyProtection="0">
      <alignment vertical="center"/>
    </xf>
    <xf numFmtId="0" fontId="26" fillId="28" borderId="9" applyNumberFormat="0" applyAlignment="0" applyProtection="0">
      <alignment vertical="center"/>
    </xf>
    <xf numFmtId="0" fontId="11" fillId="29" borderId="0" applyNumberFormat="0" applyBorder="0" applyAlignment="0" applyProtection="0">
      <alignment vertical="center"/>
    </xf>
    <xf numFmtId="0" fontId="14" fillId="9" borderId="0" applyNumberFormat="0" applyBorder="0" applyAlignment="0" applyProtection="0">
      <alignment vertical="center"/>
    </xf>
    <xf numFmtId="0" fontId="23" fillId="0" borderId="7" applyNumberFormat="0" applyFill="0" applyAlignment="0" applyProtection="0">
      <alignment vertical="center"/>
    </xf>
    <xf numFmtId="0" fontId="27" fillId="0" borderId="10" applyNumberFormat="0" applyFill="0" applyAlignment="0" applyProtection="0">
      <alignment vertical="center"/>
    </xf>
    <xf numFmtId="0" fontId="12" fillId="5" borderId="0" applyNumberFormat="0" applyBorder="0" applyAlignment="0" applyProtection="0">
      <alignment vertical="center"/>
    </xf>
    <xf numFmtId="0" fontId="19" fillId="18" borderId="0" applyNumberFormat="0" applyBorder="0" applyAlignment="0" applyProtection="0">
      <alignment vertical="center"/>
    </xf>
    <xf numFmtId="0" fontId="11" fillId="33" borderId="0" applyNumberFormat="0" applyBorder="0" applyAlignment="0" applyProtection="0">
      <alignment vertical="center"/>
    </xf>
    <xf numFmtId="0" fontId="14" fillId="21" borderId="0" applyNumberFormat="0" applyBorder="0" applyAlignment="0" applyProtection="0">
      <alignment vertical="center"/>
    </xf>
    <xf numFmtId="0" fontId="11" fillId="27" borderId="0" applyNumberFormat="0" applyBorder="0" applyAlignment="0" applyProtection="0">
      <alignment vertical="center"/>
    </xf>
    <xf numFmtId="0" fontId="11" fillId="32" borderId="0" applyNumberFormat="0" applyBorder="0" applyAlignment="0" applyProtection="0">
      <alignment vertical="center"/>
    </xf>
    <xf numFmtId="0" fontId="11" fillId="17" borderId="0" applyNumberFormat="0" applyBorder="0" applyAlignment="0" applyProtection="0">
      <alignment vertical="center"/>
    </xf>
    <xf numFmtId="0" fontId="11" fillId="4" borderId="0" applyNumberFormat="0" applyBorder="0" applyAlignment="0" applyProtection="0">
      <alignment vertical="center"/>
    </xf>
    <xf numFmtId="0" fontId="14" fillId="31" borderId="0" applyNumberFormat="0" applyBorder="0" applyAlignment="0" applyProtection="0">
      <alignment vertical="center"/>
    </xf>
    <xf numFmtId="0" fontId="14" fillId="20" borderId="0" applyNumberFormat="0" applyBorder="0" applyAlignment="0" applyProtection="0">
      <alignment vertical="center"/>
    </xf>
    <xf numFmtId="0" fontId="11" fillId="8" borderId="0" applyNumberFormat="0" applyBorder="0" applyAlignment="0" applyProtection="0">
      <alignment vertical="center"/>
    </xf>
    <xf numFmtId="0" fontId="11" fillId="16" borderId="0" applyNumberFormat="0" applyBorder="0" applyAlignment="0" applyProtection="0">
      <alignment vertical="center"/>
    </xf>
    <xf numFmtId="0" fontId="14" fillId="26" borderId="0" applyNumberFormat="0" applyBorder="0" applyAlignment="0" applyProtection="0">
      <alignment vertical="center"/>
    </xf>
    <xf numFmtId="0" fontId="11" fillId="23" borderId="0" applyNumberFormat="0" applyBorder="0" applyAlignment="0" applyProtection="0">
      <alignment vertical="center"/>
    </xf>
    <xf numFmtId="0" fontId="14" fillId="7" borderId="0" applyNumberFormat="0" applyBorder="0" applyAlignment="0" applyProtection="0">
      <alignment vertical="center"/>
    </xf>
    <xf numFmtId="0" fontId="14" fillId="15" borderId="0" applyNumberFormat="0" applyBorder="0" applyAlignment="0" applyProtection="0">
      <alignment vertical="center"/>
    </xf>
    <xf numFmtId="0" fontId="11" fillId="12" borderId="0" applyNumberFormat="0" applyBorder="0" applyAlignment="0" applyProtection="0">
      <alignment vertical="center"/>
    </xf>
    <xf numFmtId="0" fontId="14" fillId="30" borderId="0" applyNumberFormat="0" applyBorder="0" applyAlignment="0" applyProtection="0">
      <alignment vertical="center"/>
    </xf>
  </cellStyleXfs>
  <cellXfs count="42">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0" borderId="1"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176" fontId="7" fillId="0" borderId="2"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0" borderId="1" xfId="0" applyFont="1" applyFill="1" applyBorder="1" applyAlignment="1">
      <alignment horizontal="center" vertical="center" wrapText="1"/>
    </xf>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7"/>
  <sheetViews>
    <sheetView tabSelected="1" workbookViewId="0">
      <selection activeCell="L29" sqref="L29"/>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28"/>
      <c r="N1" s="28"/>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2.20000000000005</v>
      </c>
      <c r="E5" s="24">
        <v>0.0358</v>
      </c>
      <c r="F5" s="20">
        <v>950</v>
      </c>
      <c r="G5" s="20">
        <f>D5*F5</f>
        <v>2090.00000000005</v>
      </c>
      <c r="H5" s="25">
        <f>D5*34*0.2</f>
        <v>14.9600000000003</v>
      </c>
      <c r="I5" s="25">
        <f>D5*34*0.45</f>
        <v>33.6600000000008</v>
      </c>
      <c r="J5" s="25">
        <f>D5*34*0.35</f>
        <v>26.1800000000006</v>
      </c>
      <c r="K5" s="29"/>
      <c r="L5" s="29"/>
    </row>
    <row r="6" ht="15.75" customHeight="1" spans="1:12">
      <c r="A6" s="26">
        <v>2</v>
      </c>
      <c r="B6" s="21" t="s">
        <v>18</v>
      </c>
      <c r="C6" s="22" t="s">
        <v>17</v>
      </c>
      <c r="D6" s="23">
        <v>0.600000000000023</v>
      </c>
      <c r="E6" s="24">
        <v>0.0358</v>
      </c>
      <c r="F6" s="20">
        <v>950</v>
      </c>
      <c r="G6" s="20">
        <f t="shared" ref="G6:G37" si="0">D6*F6</f>
        <v>570.000000000022</v>
      </c>
      <c r="H6" s="25">
        <f>D6*34*0.2</f>
        <v>4.08000000000016</v>
      </c>
      <c r="I6" s="25">
        <f>D6*34*0.45</f>
        <v>9.18000000000035</v>
      </c>
      <c r="J6" s="25">
        <f>D6*34*0.35</f>
        <v>7.14000000000027</v>
      </c>
      <c r="K6" s="30"/>
      <c r="L6" s="30"/>
    </row>
    <row r="7" ht="15.75" customHeight="1" spans="1:12">
      <c r="A7" s="26">
        <v>3</v>
      </c>
      <c r="B7" s="21" t="s">
        <v>19</v>
      </c>
      <c r="C7" s="22" t="s">
        <v>17</v>
      </c>
      <c r="D7" s="27">
        <v>2.14999999999986</v>
      </c>
      <c r="E7" s="24">
        <v>0.0358</v>
      </c>
      <c r="F7" s="20">
        <v>950</v>
      </c>
      <c r="G7" s="20">
        <f t="shared" si="0"/>
        <v>2042.49999999987</v>
      </c>
      <c r="H7" s="25">
        <f t="shared" ref="H7:H70" si="1">D7*34*0.2</f>
        <v>14.6199999999991</v>
      </c>
      <c r="I7" s="25">
        <f t="shared" ref="I7:I70" si="2">D7*34*0.45</f>
        <v>32.8949999999979</v>
      </c>
      <c r="J7" s="25">
        <f t="shared" ref="J7:J70" si="3">D7*34*0.35</f>
        <v>25.5849999999983</v>
      </c>
      <c r="K7" s="30"/>
      <c r="L7" s="30"/>
    </row>
    <row r="8" ht="15.75" customHeight="1" spans="1:12">
      <c r="A8" s="26">
        <v>4</v>
      </c>
      <c r="B8" s="21" t="s">
        <v>20</v>
      </c>
      <c r="C8" s="22" t="s">
        <v>17</v>
      </c>
      <c r="D8" s="23">
        <v>1.88999999999999</v>
      </c>
      <c r="E8" s="24">
        <v>0.0358</v>
      </c>
      <c r="F8" s="20">
        <v>950</v>
      </c>
      <c r="G8" s="20">
        <f t="shared" si="0"/>
        <v>1795.49999999999</v>
      </c>
      <c r="H8" s="25">
        <f t="shared" si="1"/>
        <v>12.8519999999999</v>
      </c>
      <c r="I8" s="25">
        <f t="shared" si="2"/>
        <v>28.9169999999998</v>
      </c>
      <c r="J8" s="25">
        <f t="shared" si="3"/>
        <v>22.4909999999999</v>
      </c>
      <c r="K8" s="30"/>
      <c r="L8" s="30"/>
    </row>
    <row r="9" ht="15.75" customHeight="1" spans="1:12">
      <c r="A9" s="20">
        <v>5</v>
      </c>
      <c r="B9" s="21" t="s">
        <v>21</v>
      </c>
      <c r="C9" s="22" t="s">
        <v>17</v>
      </c>
      <c r="D9" s="27">
        <v>2</v>
      </c>
      <c r="E9" s="24">
        <v>0.0358</v>
      </c>
      <c r="F9" s="20">
        <v>950</v>
      </c>
      <c r="G9" s="20">
        <f t="shared" si="0"/>
        <v>1900</v>
      </c>
      <c r="H9" s="25">
        <f t="shared" si="1"/>
        <v>13.6</v>
      </c>
      <c r="I9" s="25">
        <f t="shared" si="2"/>
        <v>30.6</v>
      </c>
      <c r="J9" s="25">
        <f t="shared" si="3"/>
        <v>23.8</v>
      </c>
      <c r="K9" s="30"/>
      <c r="L9" s="30"/>
    </row>
    <row r="10" ht="15.75" customHeight="1" spans="1:12">
      <c r="A10" s="26">
        <v>6</v>
      </c>
      <c r="B10" s="21" t="s">
        <v>22</v>
      </c>
      <c r="C10" s="22" t="s">
        <v>17</v>
      </c>
      <c r="D10" s="23">
        <v>2.46000000000004</v>
      </c>
      <c r="E10" s="24">
        <v>0.0358</v>
      </c>
      <c r="F10" s="20">
        <v>950</v>
      </c>
      <c r="G10" s="20">
        <f t="shared" si="0"/>
        <v>2337.00000000004</v>
      </c>
      <c r="H10" s="25">
        <f t="shared" si="1"/>
        <v>16.7280000000003</v>
      </c>
      <c r="I10" s="25">
        <f t="shared" si="2"/>
        <v>37.6380000000006</v>
      </c>
      <c r="J10" s="25">
        <f t="shared" si="3"/>
        <v>29.2740000000005</v>
      </c>
      <c r="K10" s="30"/>
      <c r="L10" s="30"/>
    </row>
    <row r="11" ht="15.75" customHeight="1" spans="1:12">
      <c r="A11" s="26">
        <v>7</v>
      </c>
      <c r="B11" s="21" t="s">
        <v>23</v>
      </c>
      <c r="C11" s="22" t="s">
        <v>17</v>
      </c>
      <c r="D11" s="23">
        <v>1.48000000000002</v>
      </c>
      <c r="E11" s="24">
        <v>0.0358</v>
      </c>
      <c r="F11" s="20">
        <v>950</v>
      </c>
      <c r="G11" s="20">
        <f t="shared" si="0"/>
        <v>1406.00000000002</v>
      </c>
      <c r="H11" s="25">
        <f t="shared" si="1"/>
        <v>10.0640000000001</v>
      </c>
      <c r="I11" s="25">
        <f t="shared" si="2"/>
        <v>22.6440000000003</v>
      </c>
      <c r="J11" s="25">
        <f t="shared" si="3"/>
        <v>17.6120000000002</v>
      </c>
      <c r="K11" s="30"/>
      <c r="L11" s="30"/>
    </row>
    <row r="12" ht="15.75" customHeight="1" spans="1:12">
      <c r="A12" s="26">
        <v>8</v>
      </c>
      <c r="B12" s="21" t="s">
        <v>24</v>
      </c>
      <c r="C12" s="22" t="s">
        <v>17</v>
      </c>
      <c r="D12" s="27">
        <v>3.50000000000023</v>
      </c>
      <c r="E12" s="24">
        <v>0.0358</v>
      </c>
      <c r="F12" s="20">
        <v>950</v>
      </c>
      <c r="G12" s="20">
        <f t="shared" si="0"/>
        <v>3325.00000000022</v>
      </c>
      <c r="H12" s="25">
        <f t="shared" si="1"/>
        <v>23.8000000000016</v>
      </c>
      <c r="I12" s="25">
        <f t="shared" si="2"/>
        <v>53.5500000000035</v>
      </c>
      <c r="J12" s="25">
        <f t="shared" si="3"/>
        <v>41.6500000000027</v>
      </c>
      <c r="K12" s="30"/>
      <c r="L12" s="30"/>
    </row>
    <row r="13" ht="15.75" customHeight="1" spans="1:12">
      <c r="A13" s="20">
        <v>9</v>
      </c>
      <c r="B13" s="21" t="s">
        <v>25</v>
      </c>
      <c r="C13" s="22" t="s">
        <v>17</v>
      </c>
      <c r="D13" s="27">
        <v>6.19999999999982</v>
      </c>
      <c r="E13" s="24">
        <v>0.0358</v>
      </c>
      <c r="F13" s="20">
        <v>950</v>
      </c>
      <c r="G13" s="20">
        <f t="shared" si="0"/>
        <v>5889.99999999983</v>
      </c>
      <c r="H13" s="25">
        <f t="shared" si="1"/>
        <v>42.1599999999988</v>
      </c>
      <c r="I13" s="25">
        <f t="shared" si="2"/>
        <v>94.8599999999972</v>
      </c>
      <c r="J13" s="25">
        <f t="shared" si="3"/>
        <v>73.7799999999979</v>
      </c>
      <c r="K13" s="30"/>
      <c r="L13" s="30"/>
    </row>
    <row r="14" ht="15.75" customHeight="1" spans="1:12">
      <c r="A14" s="26">
        <v>10</v>
      </c>
      <c r="B14" s="21" t="s">
        <v>26</v>
      </c>
      <c r="C14" s="22" t="s">
        <v>17</v>
      </c>
      <c r="D14" s="27">
        <v>2.00000000000011</v>
      </c>
      <c r="E14" s="24">
        <v>0.0358</v>
      </c>
      <c r="F14" s="20">
        <v>950</v>
      </c>
      <c r="G14" s="20">
        <f t="shared" si="0"/>
        <v>1900.0000000001</v>
      </c>
      <c r="H14" s="25">
        <f t="shared" si="1"/>
        <v>13.6000000000008</v>
      </c>
      <c r="I14" s="25">
        <f t="shared" si="2"/>
        <v>30.6000000000017</v>
      </c>
      <c r="J14" s="25">
        <f t="shared" si="3"/>
        <v>23.8000000000013</v>
      </c>
      <c r="K14" s="30"/>
      <c r="L14" s="30"/>
    </row>
    <row r="15" ht="15.75" customHeight="1" spans="1:12">
      <c r="A15" s="26">
        <v>11</v>
      </c>
      <c r="B15" s="21" t="s">
        <v>27</v>
      </c>
      <c r="C15" s="22" t="s">
        <v>17</v>
      </c>
      <c r="D15" s="27">
        <v>1.44999999999993</v>
      </c>
      <c r="E15" s="24">
        <v>0.0358</v>
      </c>
      <c r="F15" s="20">
        <v>950</v>
      </c>
      <c r="G15" s="20">
        <f t="shared" si="0"/>
        <v>1377.49999999993</v>
      </c>
      <c r="H15" s="25">
        <f t="shared" si="1"/>
        <v>9.85999999999953</v>
      </c>
      <c r="I15" s="25">
        <f t="shared" si="2"/>
        <v>22.1849999999989</v>
      </c>
      <c r="J15" s="25">
        <f t="shared" si="3"/>
        <v>17.2549999999992</v>
      </c>
      <c r="K15" s="30"/>
      <c r="L15" s="30"/>
    </row>
    <row r="16" ht="15.75" customHeight="1" spans="1:12">
      <c r="A16" s="26">
        <v>12</v>
      </c>
      <c r="B16" s="21" t="s">
        <v>28</v>
      </c>
      <c r="C16" s="22" t="s">
        <v>17</v>
      </c>
      <c r="D16" s="23">
        <v>4.18999999999983</v>
      </c>
      <c r="E16" s="24">
        <v>0.0358</v>
      </c>
      <c r="F16" s="20">
        <v>950</v>
      </c>
      <c r="G16" s="20">
        <f t="shared" si="0"/>
        <v>3980.49999999984</v>
      </c>
      <c r="H16" s="25">
        <f t="shared" si="1"/>
        <v>28.4919999999988</v>
      </c>
      <c r="I16" s="25">
        <f t="shared" si="2"/>
        <v>64.1069999999974</v>
      </c>
      <c r="J16" s="25">
        <f t="shared" si="3"/>
        <v>49.860999999998</v>
      </c>
      <c r="K16" s="30"/>
      <c r="L16" s="30"/>
    </row>
    <row r="17" ht="15.75" customHeight="1" spans="1:12">
      <c r="A17" s="20">
        <v>13</v>
      </c>
      <c r="B17" s="21" t="s">
        <v>29</v>
      </c>
      <c r="C17" s="22" t="s">
        <v>17</v>
      </c>
      <c r="D17" s="27">
        <v>2.30000000000007</v>
      </c>
      <c r="E17" s="24">
        <v>0.0358</v>
      </c>
      <c r="F17" s="20">
        <v>950</v>
      </c>
      <c r="G17" s="20">
        <f t="shared" si="0"/>
        <v>2185.00000000007</v>
      </c>
      <c r="H17" s="25">
        <f t="shared" si="1"/>
        <v>15.6400000000005</v>
      </c>
      <c r="I17" s="25">
        <f t="shared" si="2"/>
        <v>35.1900000000011</v>
      </c>
      <c r="J17" s="25">
        <f t="shared" si="3"/>
        <v>27.3700000000008</v>
      </c>
      <c r="K17" s="30"/>
      <c r="L17" s="30"/>
    </row>
    <row r="18" ht="15.75" customHeight="1" spans="1:12">
      <c r="A18" s="26">
        <v>14</v>
      </c>
      <c r="B18" s="21" t="s">
        <v>30</v>
      </c>
      <c r="C18" s="22" t="s">
        <v>17</v>
      </c>
      <c r="D18" s="23">
        <v>1.99999999999989</v>
      </c>
      <c r="E18" s="24">
        <v>0.0358</v>
      </c>
      <c r="F18" s="20">
        <v>950</v>
      </c>
      <c r="G18" s="20">
        <f t="shared" si="0"/>
        <v>1899.9999999999</v>
      </c>
      <c r="H18" s="25">
        <f t="shared" si="1"/>
        <v>13.5999999999993</v>
      </c>
      <c r="I18" s="25">
        <f t="shared" si="2"/>
        <v>30.5999999999983</v>
      </c>
      <c r="J18" s="25">
        <f t="shared" si="3"/>
        <v>23.7999999999987</v>
      </c>
      <c r="K18" s="30"/>
      <c r="L18" s="30"/>
    </row>
    <row r="19" ht="15.75" customHeight="1" spans="1:12">
      <c r="A19" s="26">
        <v>15</v>
      </c>
      <c r="B19" s="21" t="s">
        <v>31</v>
      </c>
      <c r="C19" s="22" t="s">
        <v>17</v>
      </c>
      <c r="D19" s="27">
        <v>3.60000000000002</v>
      </c>
      <c r="E19" s="24">
        <v>0.0358</v>
      </c>
      <c r="F19" s="20">
        <v>950</v>
      </c>
      <c r="G19" s="20">
        <f t="shared" si="0"/>
        <v>3420.00000000002</v>
      </c>
      <c r="H19" s="25">
        <f t="shared" si="1"/>
        <v>24.4800000000001</v>
      </c>
      <c r="I19" s="25">
        <f t="shared" si="2"/>
        <v>55.0800000000003</v>
      </c>
      <c r="J19" s="25">
        <f t="shared" si="3"/>
        <v>42.8400000000002</v>
      </c>
      <c r="K19" s="30"/>
      <c r="L19" s="30"/>
    </row>
    <row r="20" ht="15.75" customHeight="1" spans="1:12">
      <c r="A20" s="26">
        <v>16</v>
      </c>
      <c r="B20" s="21" t="s">
        <v>32</v>
      </c>
      <c r="C20" s="22" t="s">
        <v>17</v>
      </c>
      <c r="D20" s="27">
        <v>2.90000000000009</v>
      </c>
      <c r="E20" s="24">
        <v>0.0358</v>
      </c>
      <c r="F20" s="20">
        <v>950</v>
      </c>
      <c r="G20" s="20">
        <f t="shared" si="0"/>
        <v>2755.00000000009</v>
      </c>
      <c r="H20" s="25">
        <f t="shared" si="1"/>
        <v>19.7200000000006</v>
      </c>
      <c r="I20" s="25">
        <f t="shared" si="2"/>
        <v>44.3700000000014</v>
      </c>
      <c r="J20" s="25">
        <f t="shared" si="3"/>
        <v>34.5100000000011</v>
      </c>
      <c r="K20" s="30"/>
      <c r="L20" s="30"/>
    </row>
    <row r="21" ht="15.75" customHeight="1" spans="1:12">
      <c r="A21" s="20">
        <v>17</v>
      </c>
      <c r="B21" s="21" t="s">
        <v>33</v>
      </c>
      <c r="C21" s="22" t="s">
        <v>17</v>
      </c>
      <c r="D21" s="23">
        <v>3</v>
      </c>
      <c r="E21" s="24">
        <v>0.0358</v>
      </c>
      <c r="F21" s="20">
        <v>950</v>
      </c>
      <c r="G21" s="20">
        <f t="shared" si="0"/>
        <v>2850</v>
      </c>
      <c r="H21" s="25">
        <f t="shared" si="1"/>
        <v>20.4</v>
      </c>
      <c r="I21" s="25">
        <f t="shared" si="2"/>
        <v>45.9</v>
      </c>
      <c r="J21" s="25">
        <f t="shared" si="3"/>
        <v>35.7</v>
      </c>
      <c r="K21" s="30"/>
      <c r="L21" s="30"/>
    </row>
    <row r="22" ht="15.75" customHeight="1" spans="1:12">
      <c r="A22" s="26">
        <v>18</v>
      </c>
      <c r="B22" s="21" t="s">
        <v>34</v>
      </c>
      <c r="C22" s="22" t="s">
        <v>17</v>
      </c>
      <c r="D22" s="23">
        <v>1.69999999999982</v>
      </c>
      <c r="E22" s="24">
        <v>0.0358</v>
      </c>
      <c r="F22" s="20">
        <v>950</v>
      </c>
      <c r="G22" s="20">
        <f t="shared" si="0"/>
        <v>1614.99999999983</v>
      </c>
      <c r="H22" s="25">
        <f t="shared" si="1"/>
        <v>11.5599999999988</v>
      </c>
      <c r="I22" s="25">
        <f t="shared" si="2"/>
        <v>26.0099999999972</v>
      </c>
      <c r="J22" s="25">
        <f t="shared" si="3"/>
        <v>20.2299999999979</v>
      </c>
      <c r="K22" s="30"/>
      <c r="L22" s="30"/>
    </row>
    <row r="23" ht="15.75" customHeight="1" spans="1:12">
      <c r="A23" s="26">
        <v>19</v>
      </c>
      <c r="B23" s="21" t="s">
        <v>35</v>
      </c>
      <c r="C23" s="22" t="s">
        <v>17</v>
      </c>
      <c r="D23" s="27">
        <v>1.5</v>
      </c>
      <c r="E23" s="24">
        <v>0.0358</v>
      </c>
      <c r="F23" s="20">
        <v>950</v>
      </c>
      <c r="G23" s="20">
        <f t="shared" si="0"/>
        <v>1425</v>
      </c>
      <c r="H23" s="25">
        <f t="shared" si="1"/>
        <v>10.2</v>
      </c>
      <c r="I23" s="25">
        <f t="shared" si="2"/>
        <v>22.95</v>
      </c>
      <c r="J23" s="25">
        <f t="shared" si="3"/>
        <v>17.85</v>
      </c>
      <c r="K23" s="30"/>
      <c r="L23" s="30"/>
    </row>
    <row r="24" ht="15.75" customHeight="1" spans="1:12">
      <c r="A24" s="26">
        <v>20</v>
      </c>
      <c r="B24" s="21" t="s">
        <v>36</v>
      </c>
      <c r="C24" s="22" t="s">
        <v>17</v>
      </c>
      <c r="D24" s="27">
        <v>5.84000000000003</v>
      </c>
      <c r="E24" s="24">
        <v>0.0358</v>
      </c>
      <c r="F24" s="20">
        <v>950</v>
      </c>
      <c r="G24" s="20">
        <f t="shared" si="0"/>
        <v>5548.00000000003</v>
      </c>
      <c r="H24" s="25">
        <f t="shared" si="1"/>
        <v>39.7120000000002</v>
      </c>
      <c r="I24" s="25">
        <f t="shared" si="2"/>
        <v>89.3520000000005</v>
      </c>
      <c r="J24" s="25">
        <f t="shared" si="3"/>
        <v>69.4960000000004</v>
      </c>
      <c r="K24" s="30"/>
      <c r="L24" s="30"/>
    </row>
    <row r="25" ht="15.75" customHeight="1" spans="1:12">
      <c r="A25" s="20">
        <v>21</v>
      </c>
      <c r="B25" s="21" t="s">
        <v>37</v>
      </c>
      <c r="C25" s="22" t="s">
        <v>17</v>
      </c>
      <c r="D25" s="23">
        <v>0.789999999999964</v>
      </c>
      <c r="E25" s="24">
        <v>0.0358</v>
      </c>
      <c r="F25" s="20">
        <v>950</v>
      </c>
      <c r="G25" s="20">
        <f t="shared" si="0"/>
        <v>750.499999999966</v>
      </c>
      <c r="H25" s="25">
        <f t="shared" si="1"/>
        <v>5.37199999999975</v>
      </c>
      <c r="I25" s="25">
        <f t="shared" si="2"/>
        <v>12.0869999999994</v>
      </c>
      <c r="J25" s="25">
        <f t="shared" si="3"/>
        <v>9.40099999999957</v>
      </c>
      <c r="K25" s="30"/>
      <c r="L25" s="30"/>
    </row>
    <row r="26" ht="15.75" customHeight="1" spans="1:12">
      <c r="A26" s="26">
        <v>22</v>
      </c>
      <c r="B26" s="21" t="s">
        <v>38</v>
      </c>
      <c r="C26" s="22" t="s">
        <v>17</v>
      </c>
      <c r="D26" s="23">
        <v>1.75</v>
      </c>
      <c r="E26" s="24">
        <v>0.0358</v>
      </c>
      <c r="F26" s="20">
        <v>950</v>
      </c>
      <c r="G26" s="20">
        <f t="shared" si="0"/>
        <v>1662.5</v>
      </c>
      <c r="H26" s="25">
        <f t="shared" si="1"/>
        <v>11.9</v>
      </c>
      <c r="I26" s="25">
        <f t="shared" si="2"/>
        <v>26.775</v>
      </c>
      <c r="J26" s="25">
        <f t="shared" si="3"/>
        <v>20.825</v>
      </c>
      <c r="K26" s="30"/>
      <c r="L26" s="30"/>
    </row>
    <row r="27" ht="15.75" customHeight="1" spans="1:12">
      <c r="A27" s="26">
        <v>23</v>
      </c>
      <c r="B27" s="21" t="s">
        <v>39</v>
      </c>
      <c r="C27" s="22" t="s">
        <v>17</v>
      </c>
      <c r="D27" s="27">
        <v>15</v>
      </c>
      <c r="E27" s="24">
        <v>0.0358</v>
      </c>
      <c r="F27" s="20">
        <v>950</v>
      </c>
      <c r="G27" s="20">
        <f t="shared" si="0"/>
        <v>14250</v>
      </c>
      <c r="H27" s="25">
        <f t="shared" si="1"/>
        <v>102</v>
      </c>
      <c r="I27" s="25">
        <f t="shared" si="2"/>
        <v>229.5</v>
      </c>
      <c r="J27" s="25">
        <f t="shared" si="3"/>
        <v>178.5</v>
      </c>
      <c r="K27" s="30"/>
      <c r="L27" s="30"/>
    </row>
    <row r="28" ht="15.75" customHeight="1" spans="1:12">
      <c r="A28" s="26">
        <v>24</v>
      </c>
      <c r="B28" s="21" t="s">
        <v>40</v>
      </c>
      <c r="C28" s="22" t="s">
        <v>17</v>
      </c>
      <c r="D28" s="27">
        <v>2.00000000000011</v>
      </c>
      <c r="E28" s="24">
        <v>0.0358</v>
      </c>
      <c r="F28" s="20">
        <v>950</v>
      </c>
      <c r="G28" s="20">
        <f t="shared" si="0"/>
        <v>1900.0000000001</v>
      </c>
      <c r="H28" s="25">
        <f t="shared" si="1"/>
        <v>13.6000000000008</v>
      </c>
      <c r="I28" s="25">
        <f t="shared" si="2"/>
        <v>30.6000000000017</v>
      </c>
      <c r="J28" s="25">
        <f t="shared" si="3"/>
        <v>23.8000000000013</v>
      </c>
      <c r="K28" s="30"/>
      <c r="L28" s="30"/>
    </row>
    <row r="29" ht="15.75" customHeight="1" spans="1:12">
      <c r="A29" s="20">
        <v>25</v>
      </c>
      <c r="B29" s="21" t="s">
        <v>41</v>
      </c>
      <c r="C29" s="22" t="s">
        <v>17</v>
      </c>
      <c r="D29" s="27">
        <v>1.10000000000002</v>
      </c>
      <c r="E29" s="24">
        <v>0.0358</v>
      </c>
      <c r="F29" s="20">
        <v>950</v>
      </c>
      <c r="G29" s="20">
        <f t="shared" si="0"/>
        <v>1045.00000000002</v>
      </c>
      <c r="H29" s="25">
        <f t="shared" si="1"/>
        <v>7.48000000000014</v>
      </c>
      <c r="I29" s="25">
        <f t="shared" si="2"/>
        <v>16.8300000000003</v>
      </c>
      <c r="J29" s="25">
        <f t="shared" si="3"/>
        <v>13.0900000000002</v>
      </c>
      <c r="K29" s="30"/>
      <c r="L29" s="30"/>
    </row>
    <row r="30" ht="15.75" customHeight="1" spans="1:12">
      <c r="A30" s="26">
        <v>26</v>
      </c>
      <c r="B30" s="21" t="s">
        <v>42</v>
      </c>
      <c r="C30" s="22" t="s">
        <v>17</v>
      </c>
      <c r="D30" s="23">
        <v>1</v>
      </c>
      <c r="E30" s="24">
        <v>0.0358</v>
      </c>
      <c r="F30" s="20">
        <v>950</v>
      </c>
      <c r="G30" s="20">
        <f t="shared" si="0"/>
        <v>950</v>
      </c>
      <c r="H30" s="25">
        <f t="shared" si="1"/>
        <v>6.8</v>
      </c>
      <c r="I30" s="25">
        <f t="shared" si="2"/>
        <v>15.3</v>
      </c>
      <c r="J30" s="25">
        <f t="shared" si="3"/>
        <v>11.9</v>
      </c>
      <c r="K30" s="30"/>
      <c r="L30" s="30"/>
    </row>
    <row r="31" ht="15.75" customHeight="1" spans="1:12">
      <c r="A31" s="26">
        <v>27</v>
      </c>
      <c r="B31" s="21" t="s">
        <v>43</v>
      </c>
      <c r="C31" s="22" t="s">
        <v>17</v>
      </c>
      <c r="D31" s="27">
        <v>5.09000000000015</v>
      </c>
      <c r="E31" s="24">
        <v>0.0358</v>
      </c>
      <c r="F31" s="20">
        <v>950</v>
      </c>
      <c r="G31" s="20">
        <f t="shared" si="0"/>
        <v>4835.50000000014</v>
      </c>
      <c r="H31" s="25">
        <f t="shared" si="1"/>
        <v>34.612000000001</v>
      </c>
      <c r="I31" s="25">
        <f t="shared" si="2"/>
        <v>77.8770000000023</v>
      </c>
      <c r="J31" s="25">
        <f t="shared" si="3"/>
        <v>60.5710000000018</v>
      </c>
      <c r="K31" s="30"/>
      <c r="L31" s="30"/>
    </row>
    <row r="32" ht="15.75" customHeight="1" spans="1:12">
      <c r="A32" s="26">
        <v>28</v>
      </c>
      <c r="B32" s="21" t="s">
        <v>44</v>
      </c>
      <c r="C32" s="22" t="s">
        <v>17</v>
      </c>
      <c r="D32" s="23">
        <v>4.78999999999985</v>
      </c>
      <c r="E32" s="24">
        <v>0.0358</v>
      </c>
      <c r="F32" s="20">
        <v>950</v>
      </c>
      <c r="G32" s="20">
        <f t="shared" si="0"/>
        <v>4550.49999999986</v>
      </c>
      <c r="H32" s="25">
        <f t="shared" si="1"/>
        <v>32.571999999999</v>
      </c>
      <c r="I32" s="25">
        <f t="shared" si="2"/>
        <v>73.2869999999977</v>
      </c>
      <c r="J32" s="25">
        <f t="shared" si="3"/>
        <v>57.0009999999982</v>
      </c>
      <c r="K32" s="30"/>
      <c r="L32" s="30"/>
    </row>
    <row r="33" ht="15.75" customHeight="1" spans="1:12">
      <c r="A33" s="20">
        <v>29</v>
      </c>
      <c r="B33" s="21" t="s">
        <v>45</v>
      </c>
      <c r="C33" s="22" t="s">
        <v>17</v>
      </c>
      <c r="D33" s="27">
        <v>3.80000000000007</v>
      </c>
      <c r="E33" s="24">
        <v>0.0358</v>
      </c>
      <c r="F33" s="20">
        <v>950</v>
      </c>
      <c r="G33" s="20">
        <f t="shared" si="0"/>
        <v>3610.00000000007</v>
      </c>
      <c r="H33" s="25">
        <f t="shared" si="1"/>
        <v>25.8400000000005</v>
      </c>
      <c r="I33" s="25">
        <f t="shared" si="2"/>
        <v>58.1400000000011</v>
      </c>
      <c r="J33" s="25">
        <f t="shared" si="3"/>
        <v>45.2200000000008</v>
      </c>
      <c r="K33" s="30"/>
      <c r="L33" s="30"/>
    </row>
    <row r="34" ht="15.75" customHeight="1" spans="1:12">
      <c r="A34" s="26">
        <v>30</v>
      </c>
      <c r="B34" s="21" t="s">
        <v>46</v>
      </c>
      <c r="C34" s="22" t="s">
        <v>17</v>
      </c>
      <c r="D34" s="23">
        <v>2.76999999999998</v>
      </c>
      <c r="E34" s="24">
        <v>0.0358</v>
      </c>
      <c r="F34" s="20">
        <v>950</v>
      </c>
      <c r="G34" s="20">
        <f t="shared" si="0"/>
        <v>2631.49999999998</v>
      </c>
      <c r="H34" s="25">
        <f t="shared" si="1"/>
        <v>18.8359999999999</v>
      </c>
      <c r="I34" s="25">
        <f t="shared" si="2"/>
        <v>42.3809999999997</v>
      </c>
      <c r="J34" s="25">
        <f t="shared" si="3"/>
        <v>32.9629999999998</v>
      </c>
      <c r="K34" s="30"/>
      <c r="L34" s="30"/>
    </row>
    <row r="35" ht="15.75" customHeight="1" spans="1:12">
      <c r="A35" s="26">
        <v>31</v>
      </c>
      <c r="B35" s="21" t="s">
        <v>47</v>
      </c>
      <c r="C35" s="22" t="s">
        <v>17</v>
      </c>
      <c r="D35" s="23">
        <v>1.80000000000007</v>
      </c>
      <c r="E35" s="24">
        <v>0.0358</v>
      </c>
      <c r="F35" s="20">
        <v>950</v>
      </c>
      <c r="G35" s="20">
        <f t="shared" si="0"/>
        <v>1710.00000000007</v>
      </c>
      <c r="H35" s="25">
        <f t="shared" si="1"/>
        <v>12.2400000000005</v>
      </c>
      <c r="I35" s="25">
        <f t="shared" si="2"/>
        <v>27.5400000000011</v>
      </c>
      <c r="J35" s="25">
        <f t="shared" si="3"/>
        <v>21.4200000000008</v>
      </c>
      <c r="K35" s="30"/>
      <c r="L35" s="30"/>
    </row>
    <row r="36" ht="15.75" customHeight="1" spans="1:12">
      <c r="A36" s="26">
        <v>32</v>
      </c>
      <c r="B36" s="21" t="s">
        <v>48</v>
      </c>
      <c r="C36" s="22" t="s">
        <v>17</v>
      </c>
      <c r="D36" s="27">
        <v>2.39999999999986</v>
      </c>
      <c r="E36" s="24">
        <v>0.0358</v>
      </c>
      <c r="F36" s="20">
        <v>950</v>
      </c>
      <c r="G36" s="20">
        <f t="shared" si="0"/>
        <v>2279.99999999987</v>
      </c>
      <c r="H36" s="25">
        <f t="shared" si="1"/>
        <v>16.3199999999991</v>
      </c>
      <c r="I36" s="25">
        <f t="shared" si="2"/>
        <v>36.7199999999979</v>
      </c>
      <c r="J36" s="25">
        <f t="shared" si="3"/>
        <v>28.5599999999983</v>
      </c>
      <c r="K36" s="30"/>
      <c r="L36" s="30"/>
    </row>
    <row r="37" ht="15.75" customHeight="1" spans="1:12">
      <c r="A37" s="20">
        <v>33</v>
      </c>
      <c r="B37" s="21" t="s">
        <v>49</v>
      </c>
      <c r="C37" s="22" t="s">
        <v>17</v>
      </c>
      <c r="D37" s="23">
        <v>1.75000000000011</v>
      </c>
      <c r="E37" s="24">
        <v>0.0358</v>
      </c>
      <c r="F37" s="20">
        <v>950</v>
      </c>
      <c r="G37" s="20">
        <f t="shared" si="0"/>
        <v>1662.5000000001</v>
      </c>
      <c r="H37" s="25">
        <f t="shared" si="1"/>
        <v>11.9000000000007</v>
      </c>
      <c r="I37" s="25">
        <f t="shared" si="2"/>
        <v>26.7750000000017</v>
      </c>
      <c r="J37" s="25">
        <f t="shared" si="3"/>
        <v>20.8250000000013</v>
      </c>
      <c r="K37" s="30"/>
      <c r="L37" s="30"/>
    </row>
    <row r="38" ht="15.75" customHeight="1" spans="1:12">
      <c r="A38" s="26">
        <v>34</v>
      </c>
      <c r="B38" s="21" t="s">
        <v>50</v>
      </c>
      <c r="C38" s="22" t="s">
        <v>17</v>
      </c>
      <c r="D38" s="27">
        <v>5.39999999999975</v>
      </c>
      <c r="E38" s="24">
        <v>0.0358</v>
      </c>
      <c r="F38" s="20">
        <v>950</v>
      </c>
      <c r="G38" s="20">
        <f t="shared" ref="G38:G69" si="4">D38*F38</f>
        <v>5129.99999999976</v>
      </c>
      <c r="H38" s="25">
        <f t="shared" si="1"/>
        <v>36.7199999999983</v>
      </c>
      <c r="I38" s="25">
        <f t="shared" si="2"/>
        <v>82.6199999999962</v>
      </c>
      <c r="J38" s="25">
        <f t="shared" si="3"/>
        <v>64.259999999997</v>
      </c>
      <c r="K38" s="30"/>
      <c r="L38" s="30"/>
    </row>
    <row r="39" ht="15.75" customHeight="1" spans="1:12">
      <c r="A39" s="26">
        <v>35</v>
      </c>
      <c r="B39" s="21" t="s">
        <v>51</v>
      </c>
      <c r="C39" s="22" t="s">
        <v>17</v>
      </c>
      <c r="D39" s="23">
        <v>1.69999999999982</v>
      </c>
      <c r="E39" s="24">
        <v>0.0358</v>
      </c>
      <c r="F39" s="20">
        <v>950</v>
      </c>
      <c r="G39" s="20">
        <f t="shared" si="4"/>
        <v>1614.99999999983</v>
      </c>
      <c r="H39" s="25">
        <f t="shared" si="1"/>
        <v>11.5599999999988</v>
      </c>
      <c r="I39" s="25">
        <f t="shared" si="2"/>
        <v>26.0099999999972</v>
      </c>
      <c r="J39" s="25">
        <f t="shared" si="3"/>
        <v>20.2299999999979</v>
      </c>
      <c r="K39" s="30"/>
      <c r="L39" s="30"/>
    </row>
    <row r="40" ht="15.75" customHeight="1" spans="1:12">
      <c r="A40" s="26">
        <v>36</v>
      </c>
      <c r="B40" s="21" t="s">
        <v>52</v>
      </c>
      <c r="C40" s="22" t="s">
        <v>17</v>
      </c>
      <c r="D40" s="27">
        <v>0.800000000000068</v>
      </c>
      <c r="E40" s="24">
        <v>0.0358</v>
      </c>
      <c r="F40" s="20">
        <v>950</v>
      </c>
      <c r="G40" s="20">
        <f t="shared" si="4"/>
        <v>760.000000000065</v>
      </c>
      <c r="H40" s="25">
        <f t="shared" si="1"/>
        <v>5.44000000000046</v>
      </c>
      <c r="I40" s="25">
        <f t="shared" si="2"/>
        <v>12.240000000001</v>
      </c>
      <c r="J40" s="25">
        <f t="shared" si="3"/>
        <v>9.52000000000081</v>
      </c>
      <c r="K40" s="30"/>
      <c r="L40" s="30"/>
    </row>
    <row r="41" ht="15.75" customHeight="1" spans="1:12">
      <c r="A41" s="20">
        <v>37</v>
      </c>
      <c r="B41" s="21" t="s">
        <v>53</v>
      </c>
      <c r="C41" s="22" t="s">
        <v>17</v>
      </c>
      <c r="D41" s="27">
        <v>1.35000000000014</v>
      </c>
      <c r="E41" s="24">
        <v>0.0358</v>
      </c>
      <c r="F41" s="20">
        <v>950</v>
      </c>
      <c r="G41" s="20">
        <f t="shared" si="4"/>
        <v>1282.50000000013</v>
      </c>
      <c r="H41" s="25">
        <f t="shared" si="1"/>
        <v>9.18000000000095</v>
      </c>
      <c r="I41" s="25">
        <f t="shared" si="2"/>
        <v>20.6550000000021</v>
      </c>
      <c r="J41" s="25">
        <f t="shared" si="3"/>
        <v>16.0650000000017</v>
      </c>
      <c r="K41" s="30"/>
      <c r="L41" s="30"/>
    </row>
    <row r="42" ht="15.75" customHeight="1" spans="1:12">
      <c r="A42" s="26">
        <v>38</v>
      </c>
      <c r="B42" s="21" t="s">
        <v>54</v>
      </c>
      <c r="C42" s="22" t="s">
        <v>17</v>
      </c>
      <c r="D42" s="23">
        <v>2.25999999999999</v>
      </c>
      <c r="E42" s="24">
        <v>0.0358</v>
      </c>
      <c r="F42" s="20">
        <v>950</v>
      </c>
      <c r="G42" s="20">
        <f t="shared" si="4"/>
        <v>2146.99999999999</v>
      </c>
      <c r="H42" s="25">
        <f t="shared" si="1"/>
        <v>15.3679999999999</v>
      </c>
      <c r="I42" s="25">
        <f t="shared" si="2"/>
        <v>34.5779999999998</v>
      </c>
      <c r="J42" s="25">
        <f t="shared" si="3"/>
        <v>26.8939999999999</v>
      </c>
      <c r="K42" s="30"/>
      <c r="L42" s="30"/>
    </row>
    <row r="43" ht="15.75" customHeight="1" spans="1:12">
      <c r="A43" s="26">
        <v>39</v>
      </c>
      <c r="B43" s="21" t="s">
        <v>55</v>
      </c>
      <c r="C43" s="22" t="s">
        <v>17</v>
      </c>
      <c r="D43" s="27">
        <v>22.55</v>
      </c>
      <c r="E43" s="24">
        <v>0.0358</v>
      </c>
      <c r="F43" s="20">
        <v>950</v>
      </c>
      <c r="G43" s="20">
        <f t="shared" si="4"/>
        <v>21422.5</v>
      </c>
      <c r="H43" s="25">
        <f t="shared" si="1"/>
        <v>153.34</v>
      </c>
      <c r="I43" s="25">
        <f t="shared" si="2"/>
        <v>345.015</v>
      </c>
      <c r="J43" s="25">
        <f t="shared" si="3"/>
        <v>268.345</v>
      </c>
      <c r="K43" s="30"/>
      <c r="L43" s="30"/>
    </row>
    <row r="44" ht="15.75" customHeight="1" spans="1:12">
      <c r="A44" s="26">
        <v>40</v>
      </c>
      <c r="B44" s="21" t="s">
        <v>56</v>
      </c>
      <c r="C44" s="22" t="s">
        <v>17</v>
      </c>
      <c r="D44" s="27">
        <v>2.70000000000005</v>
      </c>
      <c r="E44" s="24">
        <v>0.0358</v>
      </c>
      <c r="F44" s="20">
        <v>950</v>
      </c>
      <c r="G44" s="20">
        <f t="shared" si="4"/>
        <v>2565.00000000005</v>
      </c>
      <c r="H44" s="25">
        <f t="shared" si="1"/>
        <v>18.3600000000003</v>
      </c>
      <c r="I44" s="25">
        <f t="shared" si="2"/>
        <v>41.3100000000008</v>
      </c>
      <c r="J44" s="25">
        <f t="shared" si="3"/>
        <v>32.1300000000006</v>
      </c>
      <c r="K44" s="30"/>
      <c r="L44" s="30"/>
    </row>
    <row r="45" ht="15.75" customHeight="1" spans="1:12">
      <c r="A45" s="20">
        <v>41</v>
      </c>
      <c r="B45" s="21" t="s">
        <v>57</v>
      </c>
      <c r="C45" s="22" t="s">
        <v>17</v>
      </c>
      <c r="D45" s="27">
        <v>2.89999999999998</v>
      </c>
      <c r="E45" s="24">
        <v>0.0358</v>
      </c>
      <c r="F45" s="20">
        <v>950</v>
      </c>
      <c r="G45" s="20">
        <f t="shared" si="4"/>
        <v>2754.99999999998</v>
      </c>
      <c r="H45" s="25">
        <f t="shared" si="1"/>
        <v>19.7199999999999</v>
      </c>
      <c r="I45" s="25">
        <f t="shared" si="2"/>
        <v>44.3699999999997</v>
      </c>
      <c r="J45" s="25">
        <f t="shared" si="3"/>
        <v>34.5099999999998</v>
      </c>
      <c r="K45" s="30"/>
      <c r="L45" s="30"/>
    </row>
    <row r="46" ht="15.75" customHeight="1" spans="1:12">
      <c r="A46" s="26">
        <v>42</v>
      </c>
      <c r="B46" s="21" t="s">
        <v>58</v>
      </c>
      <c r="C46" s="22" t="s">
        <v>17</v>
      </c>
      <c r="D46" s="23">
        <v>3.20000000000005</v>
      </c>
      <c r="E46" s="24">
        <v>0.0358</v>
      </c>
      <c r="F46" s="20">
        <v>950</v>
      </c>
      <c r="G46" s="20">
        <f t="shared" si="4"/>
        <v>3040.00000000005</v>
      </c>
      <c r="H46" s="25">
        <f t="shared" si="1"/>
        <v>21.7600000000003</v>
      </c>
      <c r="I46" s="25">
        <f t="shared" si="2"/>
        <v>48.9600000000008</v>
      </c>
      <c r="J46" s="25">
        <f t="shared" si="3"/>
        <v>38.0800000000006</v>
      </c>
      <c r="K46" s="30"/>
      <c r="L46" s="30"/>
    </row>
    <row r="47" ht="15.75" customHeight="1" spans="1:12">
      <c r="A47" s="26">
        <v>43</v>
      </c>
      <c r="B47" s="21" t="s">
        <v>59</v>
      </c>
      <c r="C47" s="22" t="s">
        <v>17</v>
      </c>
      <c r="D47" s="23">
        <v>0.5</v>
      </c>
      <c r="E47" s="24">
        <v>0.0358</v>
      </c>
      <c r="F47" s="20">
        <v>950</v>
      </c>
      <c r="G47" s="20">
        <f t="shared" si="4"/>
        <v>475</v>
      </c>
      <c r="H47" s="25">
        <f t="shared" si="1"/>
        <v>3.4</v>
      </c>
      <c r="I47" s="25">
        <f t="shared" si="2"/>
        <v>7.65</v>
      </c>
      <c r="J47" s="25">
        <f t="shared" si="3"/>
        <v>5.95</v>
      </c>
      <c r="K47" s="30"/>
      <c r="L47" s="30"/>
    </row>
    <row r="48" ht="15.75" customHeight="1" spans="1:12">
      <c r="A48" s="26">
        <v>44</v>
      </c>
      <c r="B48" s="21" t="s">
        <v>60</v>
      </c>
      <c r="C48" s="22" t="s">
        <v>17</v>
      </c>
      <c r="D48" s="27">
        <v>3.89999999999998</v>
      </c>
      <c r="E48" s="24">
        <v>0.0358</v>
      </c>
      <c r="F48" s="20">
        <v>950</v>
      </c>
      <c r="G48" s="20">
        <f t="shared" si="4"/>
        <v>3704.99999999998</v>
      </c>
      <c r="H48" s="25">
        <f t="shared" si="1"/>
        <v>26.5199999999999</v>
      </c>
      <c r="I48" s="25">
        <f t="shared" si="2"/>
        <v>59.6699999999997</v>
      </c>
      <c r="J48" s="25">
        <f t="shared" si="3"/>
        <v>46.4099999999998</v>
      </c>
      <c r="K48" s="30"/>
      <c r="L48" s="30"/>
    </row>
    <row r="49" ht="15.75" customHeight="1" spans="1:12">
      <c r="A49" s="20">
        <v>45</v>
      </c>
      <c r="B49" s="21" t="s">
        <v>61</v>
      </c>
      <c r="C49" s="22" t="s">
        <v>17</v>
      </c>
      <c r="D49" s="23">
        <v>1</v>
      </c>
      <c r="E49" s="24">
        <v>0.0358</v>
      </c>
      <c r="F49" s="20">
        <v>950</v>
      </c>
      <c r="G49" s="20">
        <f t="shared" si="4"/>
        <v>950</v>
      </c>
      <c r="H49" s="25">
        <f t="shared" si="1"/>
        <v>6.8</v>
      </c>
      <c r="I49" s="25">
        <f t="shared" si="2"/>
        <v>15.3</v>
      </c>
      <c r="J49" s="25">
        <f t="shared" si="3"/>
        <v>11.9</v>
      </c>
      <c r="K49" s="30"/>
      <c r="L49" s="30"/>
    </row>
    <row r="50" ht="15.75" customHeight="1" spans="1:12">
      <c r="A50" s="26">
        <v>46</v>
      </c>
      <c r="B50" s="21" t="s">
        <v>62</v>
      </c>
      <c r="C50" s="22" t="s">
        <v>17</v>
      </c>
      <c r="D50" s="27">
        <v>3.69999999999999</v>
      </c>
      <c r="E50" s="24">
        <v>0.0358</v>
      </c>
      <c r="F50" s="20">
        <v>950</v>
      </c>
      <c r="G50" s="20">
        <f t="shared" si="4"/>
        <v>3514.99999999999</v>
      </c>
      <c r="H50" s="25">
        <f t="shared" si="1"/>
        <v>25.1599999999999</v>
      </c>
      <c r="I50" s="25">
        <f t="shared" si="2"/>
        <v>56.6099999999998</v>
      </c>
      <c r="J50" s="25">
        <f t="shared" si="3"/>
        <v>44.0299999999999</v>
      </c>
      <c r="K50" s="30"/>
      <c r="L50" s="30"/>
    </row>
    <row r="51" ht="15.75" customHeight="1" spans="1:12">
      <c r="A51" s="26">
        <v>47</v>
      </c>
      <c r="B51" s="21" t="s">
        <v>63</v>
      </c>
      <c r="C51" s="22" t="s">
        <v>17</v>
      </c>
      <c r="D51" s="23">
        <v>0.800000000000011</v>
      </c>
      <c r="E51" s="24">
        <v>0.0358</v>
      </c>
      <c r="F51" s="20">
        <v>950</v>
      </c>
      <c r="G51" s="20">
        <f t="shared" si="4"/>
        <v>760.00000000001</v>
      </c>
      <c r="H51" s="25">
        <f t="shared" si="1"/>
        <v>5.44000000000008</v>
      </c>
      <c r="I51" s="25">
        <f t="shared" si="2"/>
        <v>12.2400000000002</v>
      </c>
      <c r="J51" s="25">
        <f t="shared" si="3"/>
        <v>9.52000000000013</v>
      </c>
      <c r="K51" s="30"/>
      <c r="L51" s="30"/>
    </row>
    <row r="52" ht="15.75" customHeight="1" spans="1:12">
      <c r="A52" s="26">
        <v>48</v>
      </c>
      <c r="B52" s="21" t="s">
        <v>64</v>
      </c>
      <c r="C52" s="22" t="s">
        <v>17</v>
      </c>
      <c r="D52" s="23">
        <v>3.60000000000002</v>
      </c>
      <c r="E52" s="24">
        <v>0.0358</v>
      </c>
      <c r="F52" s="20">
        <v>950</v>
      </c>
      <c r="G52" s="20">
        <f t="shared" si="4"/>
        <v>3420.00000000002</v>
      </c>
      <c r="H52" s="25">
        <f t="shared" si="1"/>
        <v>24.4800000000001</v>
      </c>
      <c r="I52" s="25">
        <f t="shared" si="2"/>
        <v>55.0800000000003</v>
      </c>
      <c r="J52" s="25">
        <f t="shared" si="3"/>
        <v>42.8400000000002</v>
      </c>
      <c r="K52" s="30"/>
      <c r="L52" s="30"/>
    </row>
    <row r="53" ht="15.75" customHeight="1" spans="1:12">
      <c r="A53" s="20">
        <v>49</v>
      </c>
      <c r="B53" s="21" t="s">
        <v>65</v>
      </c>
      <c r="C53" s="22" t="s">
        <v>17</v>
      </c>
      <c r="D53" s="23">
        <v>1.09999999999991</v>
      </c>
      <c r="E53" s="24">
        <v>0.0358</v>
      </c>
      <c r="F53" s="20">
        <v>950</v>
      </c>
      <c r="G53" s="20">
        <f t="shared" si="4"/>
        <v>1044.99999999991</v>
      </c>
      <c r="H53" s="25">
        <f t="shared" si="1"/>
        <v>7.47999999999939</v>
      </c>
      <c r="I53" s="25">
        <f t="shared" si="2"/>
        <v>16.8299999999986</v>
      </c>
      <c r="J53" s="25">
        <f t="shared" si="3"/>
        <v>13.0899999999989</v>
      </c>
      <c r="K53" s="30"/>
      <c r="L53" s="30"/>
    </row>
    <row r="54" ht="15.75" customHeight="1" spans="1:12">
      <c r="A54" s="26">
        <v>50</v>
      </c>
      <c r="B54" s="21" t="s">
        <v>66</v>
      </c>
      <c r="C54" s="22" t="s">
        <v>17</v>
      </c>
      <c r="D54" s="27">
        <v>0.800000000000011</v>
      </c>
      <c r="E54" s="24">
        <v>0.0358</v>
      </c>
      <c r="F54" s="20">
        <v>950</v>
      </c>
      <c r="G54" s="20">
        <f t="shared" si="4"/>
        <v>760.00000000001</v>
      </c>
      <c r="H54" s="25">
        <f t="shared" si="1"/>
        <v>5.44000000000008</v>
      </c>
      <c r="I54" s="25">
        <f t="shared" si="2"/>
        <v>12.2400000000002</v>
      </c>
      <c r="J54" s="25">
        <f t="shared" si="3"/>
        <v>9.52000000000013</v>
      </c>
      <c r="K54" s="30"/>
      <c r="L54" s="30"/>
    </row>
    <row r="55" ht="15.75" customHeight="1" spans="1:12">
      <c r="A55" s="26">
        <v>51</v>
      </c>
      <c r="B55" s="21" t="s">
        <v>67</v>
      </c>
      <c r="C55" s="22" t="s">
        <v>17</v>
      </c>
      <c r="D55" s="23">
        <v>1</v>
      </c>
      <c r="E55" s="24">
        <v>0.0358</v>
      </c>
      <c r="F55" s="20">
        <v>950</v>
      </c>
      <c r="G55" s="20">
        <f t="shared" si="4"/>
        <v>950</v>
      </c>
      <c r="H55" s="25">
        <f t="shared" si="1"/>
        <v>6.8</v>
      </c>
      <c r="I55" s="25">
        <f t="shared" si="2"/>
        <v>15.3</v>
      </c>
      <c r="J55" s="25">
        <f t="shared" si="3"/>
        <v>11.9</v>
      </c>
      <c r="K55" s="30"/>
      <c r="L55" s="30"/>
    </row>
    <row r="56" ht="15.75" customHeight="1" spans="1:12">
      <c r="A56" s="26">
        <v>52</v>
      </c>
      <c r="B56" s="21" t="s">
        <v>68</v>
      </c>
      <c r="C56" s="22" t="s">
        <v>17</v>
      </c>
      <c r="D56" s="27">
        <v>2.80000000000007</v>
      </c>
      <c r="E56" s="24">
        <v>0.0358</v>
      </c>
      <c r="F56" s="20">
        <v>950</v>
      </c>
      <c r="G56" s="20">
        <f t="shared" si="4"/>
        <v>2660.00000000007</v>
      </c>
      <c r="H56" s="25">
        <f t="shared" si="1"/>
        <v>19.0400000000005</v>
      </c>
      <c r="I56" s="25">
        <f t="shared" si="2"/>
        <v>42.8400000000011</v>
      </c>
      <c r="J56" s="25">
        <f t="shared" si="3"/>
        <v>33.3200000000008</v>
      </c>
      <c r="K56" s="30"/>
      <c r="L56" s="30"/>
    </row>
    <row r="57" ht="15.75" customHeight="1" spans="1:12">
      <c r="A57" s="20">
        <v>53</v>
      </c>
      <c r="B57" s="21" t="s">
        <v>69</v>
      </c>
      <c r="C57" s="22" t="s">
        <v>17</v>
      </c>
      <c r="D57" s="27">
        <v>3.50000000000006</v>
      </c>
      <c r="E57" s="24">
        <v>0.0358</v>
      </c>
      <c r="F57" s="20">
        <v>950</v>
      </c>
      <c r="G57" s="20">
        <f t="shared" si="4"/>
        <v>3325.00000000006</v>
      </c>
      <c r="H57" s="25">
        <f t="shared" si="1"/>
        <v>23.8000000000004</v>
      </c>
      <c r="I57" s="25">
        <f t="shared" si="2"/>
        <v>53.5500000000009</v>
      </c>
      <c r="J57" s="25">
        <f t="shared" si="3"/>
        <v>41.6500000000007</v>
      </c>
      <c r="K57" s="30"/>
      <c r="L57" s="30"/>
    </row>
    <row r="58" ht="15.75" customHeight="1" spans="1:12">
      <c r="A58" s="26">
        <v>54</v>
      </c>
      <c r="B58" s="21" t="s">
        <v>70</v>
      </c>
      <c r="C58" s="22" t="s">
        <v>17</v>
      </c>
      <c r="D58" s="23">
        <v>1.29999999999995</v>
      </c>
      <c r="E58" s="24">
        <v>0.0358</v>
      </c>
      <c r="F58" s="20">
        <v>950</v>
      </c>
      <c r="G58" s="20">
        <f t="shared" si="4"/>
        <v>1234.99999999995</v>
      </c>
      <c r="H58" s="25">
        <f t="shared" si="1"/>
        <v>8.83999999999966</v>
      </c>
      <c r="I58" s="25">
        <f t="shared" si="2"/>
        <v>19.8899999999992</v>
      </c>
      <c r="J58" s="25">
        <f t="shared" si="3"/>
        <v>15.4699999999994</v>
      </c>
      <c r="K58" s="30"/>
      <c r="L58" s="30"/>
    </row>
    <row r="59" ht="15.75" customHeight="1" spans="1:12">
      <c r="A59" s="26">
        <v>55</v>
      </c>
      <c r="B59" s="21" t="s">
        <v>71</v>
      </c>
      <c r="C59" s="22" t="s">
        <v>17</v>
      </c>
      <c r="D59" s="27">
        <v>15.9999999999999</v>
      </c>
      <c r="E59" s="24">
        <v>0.0358</v>
      </c>
      <c r="F59" s="20">
        <v>950</v>
      </c>
      <c r="G59" s="20">
        <f t="shared" si="4"/>
        <v>15199.9999999999</v>
      </c>
      <c r="H59" s="25">
        <f t="shared" si="1"/>
        <v>108.799999999999</v>
      </c>
      <c r="I59" s="25">
        <f t="shared" si="2"/>
        <v>244.799999999998</v>
      </c>
      <c r="J59" s="25">
        <f t="shared" si="3"/>
        <v>190.399999999999</v>
      </c>
      <c r="K59" s="30"/>
      <c r="L59" s="30"/>
    </row>
    <row r="60" ht="15.75" customHeight="1" spans="1:12">
      <c r="A60" s="26">
        <v>56</v>
      </c>
      <c r="B60" s="21" t="s">
        <v>72</v>
      </c>
      <c r="C60" s="22" t="s">
        <v>17</v>
      </c>
      <c r="D60" s="23">
        <v>3.66999999999996</v>
      </c>
      <c r="E60" s="24">
        <v>0.0358</v>
      </c>
      <c r="F60" s="20">
        <v>950</v>
      </c>
      <c r="G60" s="20">
        <f t="shared" si="4"/>
        <v>3486.49999999996</v>
      </c>
      <c r="H60" s="25">
        <f t="shared" si="1"/>
        <v>24.9559999999997</v>
      </c>
      <c r="I60" s="25">
        <f t="shared" si="2"/>
        <v>56.1509999999994</v>
      </c>
      <c r="J60" s="25">
        <f t="shared" si="3"/>
        <v>43.6729999999995</v>
      </c>
      <c r="K60" s="30"/>
      <c r="L60" s="30"/>
    </row>
    <row r="61" ht="15.75" customHeight="1" spans="1:12">
      <c r="A61" s="20">
        <v>57</v>
      </c>
      <c r="B61" s="21" t="s">
        <v>73</v>
      </c>
      <c r="C61" s="22" t="s">
        <v>17</v>
      </c>
      <c r="D61" s="27">
        <v>1.35000000000002</v>
      </c>
      <c r="E61" s="24">
        <v>0.0358</v>
      </c>
      <c r="F61" s="20">
        <v>950</v>
      </c>
      <c r="G61" s="20">
        <f t="shared" si="4"/>
        <v>1282.50000000002</v>
      </c>
      <c r="H61" s="25">
        <f t="shared" si="1"/>
        <v>9.18000000000014</v>
      </c>
      <c r="I61" s="25">
        <f t="shared" si="2"/>
        <v>20.6550000000003</v>
      </c>
      <c r="J61" s="25">
        <f t="shared" si="3"/>
        <v>16.0650000000002</v>
      </c>
      <c r="K61" s="30"/>
      <c r="L61" s="30"/>
    </row>
    <row r="62" ht="15.75" customHeight="1" spans="1:12">
      <c r="A62" s="26">
        <v>58</v>
      </c>
      <c r="B62" s="21" t="s">
        <v>74</v>
      </c>
      <c r="C62" s="22" t="s">
        <v>17</v>
      </c>
      <c r="D62" s="23">
        <v>0.899999999999977</v>
      </c>
      <c r="E62" s="24">
        <v>0.0358</v>
      </c>
      <c r="F62" s="20">
        <v>950</v>
      </c>
      <c r="G62" s="20">
        <f t="shared" si="4"/>
        <v>854.999999999978</v>
      </c>
      <c r="H62" s="25">
        <f t="shared" si="1"/>
        <v>6.11999999999984</v>
      </c>
      <c r="I62" s="25">
        <f t="shared" si="2"/>
        <v>13.7699999999996</v>
      </c>
      <c r="J62" s="25">
        <f t="shared" si="3"/>
        <v>10.7099999999997</v>
      </c>
      <c r="K62" s="30"/>
      <c r="L62" s="30"/>
    </row>
    <row r="63" ht="15.75" customHeight="1" spans="1:12">
      <c r="A63" s="26">
        <v>59</v>
      </c>
      <c r="B63" s="21" t="s">
        <v>75</v>
      </c>
      <c r="C63" s="22" t="s">
        <v>17</v>
      </c>
      <c r="D63" s="27">
        <v>49</v>
      </c>
      <c r="E63" s="24">
        <v>0.0358</v>
      </c>
      <c r="F63" s="20">
        <v>950</v>
      </c>
      <c r="G63" s="20">
        <f t="shared" si="4"/>
        <v>46550</v>
      </c>
      <c r="H63" s="25">
        <f t="shared" si="1"/>
        <v>333.2</v>
      </c>
      <c r="I63" s="25">
        <f t="shared" si="2"/>
        <v>749.7</v>
      </c>
      <c r="J63" s="25">
        <f t="shared" si="3"/>
        <v>583.1</v>
      </c>
      <c r="K63" s="30"/>
      <c r="L63" s="30"/>
    </row>
    <row r="64" ht="15.75" customHeight="1" spans="1:12">
      <c r="A64" s="26">
        <v>60</v>
      </c>
      <c r="B64" s="21" t="s">
        <v>76</v>
      </c>
      <c r="C64" s="22" t="s">
        <v>17</v>
      </c>
      <c r="D64" s="27">
        <v>2.99999999999989</v>
      </c>
      <c r="E64" s="24">
        <v>0.0358</v>
      </c>
      <c r="F64" s="20">
        <v>950</v>
      </c>
      <c r="G64" s="20">
        <f t="shared" si="4"/>
        <v>2849.9999999999</v>
      </c>
      <c r="H64" s="25">
        <f t="shared" si="1"/>
        <v>20.3999999999993</v>
      </c>
      <c r="I64" s="25">
        <f t="shared" si="2"/>
        <v>45.8999999999983</v>
      </c>
      <c r="J64" s="25">
        <f t="shared" si="3"/>
        <v>35.6999999999987</v>
      </c>
      <c r="K64" s="30"/>
      <c r="L64" s="30"/>
    </row>
    <row r="65" ht="15.75" customHeight="1" spans="1:12">
      <c r="A65" s="20">
        <v>61</v>
      </c>
      <c r="B65" s="21" t="s">
        <v>77</v>
      </c>
      <c r="C65" s="22" t="s">
        <v>17</v>
      </c>
      <c r="D65" s="23">
        <v>2.30000000000001</v>
      </c>
      <c r="E65" s="24">
        <v>0.0358</v>
      </c>
      <c r="F65" s="20">
        <v>950</v>
      </c>
      <c r="G65" s="20">
        <f t="shared" si="4"/>
        <v>2185.00000000001</v>
      </c>
      <c r="H65" s="25">
        <f t="shared" si="1"/>
        <v>15.6400000000001</v>
      </c>
      <c r="I65" s="25">
        <f t="shared" si="2"/>
        <v>35.1900000000002</v>
      </c>
      <c r="J65" s="25">
        <f t="shared" si="3"/>
        <v>27.3700000000001</v>
      </c>
      <c r="K65" s="30"/>
      <c r="L65" s="30"/>
    </row>
    <row r="66" ht="15.75" customHeight="1" spans="1:12">
      <c r="A66" s="26">
        <v>62</v>
      </c>
      <c r="B66" s="21" t="s">
        <v>78</v>
      </c>
      <c r="C66" s="22" t="s">
        <v>17</v>
      </c>
      <c r="D66" s="27">
        <v>3.20000000000005</v>
      </c>
      <c r="E66" s="24">
        <v>0.0358</v>
      </c>
      <c r="F66" s="20">
        <v>950</v>
      </c>
      <c r="G66" s="20">
        <f t="shared" si="4"/>
        <v>3040.00000000005</v>
      </c>
      <c r="H66" s="25">
        <f t="shared" si="1"/>
        <v>21.7600000000003</v>
      </c>
      <c r="I66" s="25">
        <f t="shared" si="2"/>
        <v>48.9600000000008</v>
      </c>
      <c r="J66" s="25">
        <f t="shared" si="3"/>
        <v>38.0800000000006</v>
      </c>
      <c r="K66" s="30"/>
      <c r="L66" s="30"/>
    </row>
    <row r="67" ht="15.75" customHeight="1" spans="1:12">
      <c r="A67" s="26">
        <v>63</v>
      </c>
      <c r="B67" s="21" t="s">
        <v>79</v>
      </c>
      <c r="C67" s="22" t="s">
        <v>17</v>
      </c>
      <c r="D67" s="27">
        <v>2.30000000000001</v>
      </c>
      <c r="E67" s="24">
        <v>0.0358</v>
      </c>
      <c r="F67" s="20">
        <v>950</v>
      </c>
      <c r="G67" s="20">
        <f t="shared" si="4"/>
        <v>2185.00000000001</v>
      </c>
      <c r="H67" s="25">
        <f t="shared" si="1"/>
        <v>15.6400000000001</v>
      </c>
      <c r="I67" s="25">
        <f t="shared" si="2"/>
        <v>35.1900000000002</v>
      </c>
      <c r="J67" s="25">
        <f t="shared" si="3"/>
        <v>27.3700000000001</v>
      </c>
      <c r="K67" s="30"/>
      <c r="L67" s="30"/>
    </row>
    <row r="68" ht="15.75" customHeight="1" spans="1:12">
      <c r="A68" s="26">
        <v>64</v>
      </c>
      <c r="B68" s="21" t="s">
        <v>80</v>
      </c>
      <c r="C68" s="22" t="s">
        <v>17</v>
      </c>
      <c r="D68" s="27">
        <v>2.99999999999989</v>
      </c>
      <c r="E68" s="24">
        <v>0.0358</v>
      </c>
      <c r="F68" s="20">
        <v>950</v>
      </c>
      <c r="G68" s="20">
        <f t="shared" si="4"/>
        <v>2849.9999999999</v>
      </c>
      <c r="H68" s="25">
        <f t="shared" si="1"/>
        <v>20.3999999999993</v>
      </c>
      <c r="I68" s="25">
        <f t="shared" si="2"/>
        <v>45.8999999999983</v>
      </c>
      <c r="J68" s="25">
        <f t="shared" si="3"/>
        <v>35.6999999999987</v>
      </c>
      <c r="K68" s="30"/>
      <c r="L68" s="30"/>
    </row>
    <row r="69" ht="15.75" customHeight="1" spans="1:12">
      <c r="A69" s="20">
        <v>65</v>
      </c>
      <c r="B69" s="21" t="s">
        <v>81</v>
      </c>
      <c r="C69" s="22" t="s">
        <v>17</v>
      </c>
      <c r="D69" s="27">
        <v>1.00000000000006</v>
      </c>
      <c r="E69" s="24">
        <v>0.0358</v>
      </c>
      <c r="F69" s="20">
        <v>950</v>
      </c>
      <c r="G69" s="20">
        <f t="shared" si="4"/>
        <v>950.000000000057</v>
      </c>
      <c r="H69" s="25">
        <f t="shared" si="1"/>
        <v>6.80000000000041</v>
      </c>
      <c r="I69" s="25">
        <f t="shared" si="2"/>
        <v>15.3000000000009</v>
      </c>
      <c r="J69" s="25">
        <f t="shared" si="3"/>
        <v>11.9000000000007</v>
      </c>
      <c r="K69" s="30"/>
      <c r="L69" s="30"/>
    </row>
    <row r="70" ht="15.75" customHeight="1" spans="1:12">
      <c r="A70" s="26">
        <v>66</v>
      </c>
      <c r="B70" s="21" t="s">
        <v>82</v>
      </c>
      <c r="C70" s="22" t="s">
        <v>17</v>
      </c>
      <c r="D70" s="27">
        <v>4.39999999999992</v>
      </c>
      <c r="E70" s="24">
        <v>0.0358</v>
      </c>
      <c r="F70" s="20">
        <v>950</v>
      </c>
      <c r="G70" s="20">
        <f t="shared" ref="G70:G91" si="5">D70*F70</f>
        <v>4179.99999999992</v>
      </c>
      <c r="H70" s="25">
        <f t="shared" si="1"/>
        <v>29.9199999999995</v>
      </c>
      <c r="I70" s="25">
        <f t="shared" si="2"/>
        <v>67.3199999999988</v>
      </c>
      <c r="J70" s="25">
        <f t="shared" si="3"/>
        <v>52.359999999999</v>
      </c>
      <c r="K70" s="30"/>
      <c r="L70" s="30"/>
    </row>
    <row r="71" ht="15.75" customHeight="1" spans="1:12">
      <c r="A71" s="26">
        <v>67</v>
      </c>
      <c r="B71" s="21" t="s">
        <v>83</v>
      </c>
      <c r="C71" s="22" t="s">
        <v>17</v>
      </c>
      <c r="D71" s="27">
        <v>1.50000000000006</v>
      </c>
      <c r="E71" s="24">
        <v>0.0358</v>
      </c>
      <c r="F71" s="20">
        <v>950</v>
      </c>
      <c r="G71" s="20">
        <f t="shared" si="5"/>
        <v>1425.00000000006</v>
      </c>
      <c r="H71" s="25">
        <f t="shared" ref="H71:H134" si="6">D71*34*0.2</f>
        <v>10.2000000000004</v>
      </c>
      <c r="I71" s="25">
        <f t="shared" ref="I71:I134" si="7">D71*34*0.45</f>
        <v>22.9500000000009</v>
      </c>
      <c r="J71" s="25">
        <f t="shared" ref="J71:J134" si="8">D71*34*0.35</f>
        <v>17.8500000000007</v>
      </c>
      <c r="K71" s="30"/>
      <c r="L71" s="30"/>
    </row>
    <row r="72" ht="15.75" customHeight="1" spans="1:12">
      <c r="A72" s="26">
        <v>68</v>
      </c>
      <c r="B72" s="21" t="s">
        <v>84</v>
      </c>
      <c r="C72" s="22" t="s">
        <v>17</v>
      </c>
      <c r="D72" s="27">
        <v>0.900000000000034</v>
      </c>
      <c r="E72" s="24">
        <v>0.0358</v>
      </c>
      <c r="F72" s="20">
        <v>950</v>
      </c>
      <c r="G72" s="20">
        <f t="shared" si="5"/>
        <v>855.000000000032</v>
      </c>
      <c r="H72" s="25">
        <f t="shared" si="6"/>
        <v>6.12000000000023</v>
      </c>
      <c r="I72" s="25">
        <f t="shared" si="7"/>
        <v>13.7700000000005</v>
      </c>
      <c r="J72" s="25">
        <f t="shared" si="8"/>
        <v>10.7100000000004</v>
      </c>
      <c r="K72" s="30"/>
      <c r="L72" s="30"/>
    </row>
    <row r="73" ht="15.75" customHeight="1" spans="1:12">
      <c r="A73" s="20">
        <v>69</v>
      </c>
      <c r="B73" s="21" t="s">
        <v>85</v>
      </c>
      <c r="C73" s="22" t="s">
        <v>17</v>
      </c>
      <c r="D73" s="23">
        <v>3.19999999999993</v>
      </c>
      <c r="E73" s="24">
        <v>0.0358</v>
      </c>
      <c r="F73" s="20">
        <v>950</v>
      </c>
      <c r="G73" s="20">
        <f t="shared" si="5"/>
        <v>3039.99999999993</v>
      </c>
      <c r="H73" s="25">
        <f t="shared" si="6"/>
        <v>21.7599999999995</v>
      </c>
      <c r="I73" s="25">
        <f t="shared" si="7"/>
        <v>48.9599999999989</v>
      </c>
      <c r="J73" s="25">
        <f t="shared" si="8"/>
        <v>38.0799999999992</v>
      </c>
      <c r="K73" s="30"/>
      <c r="L73" s="30"/>
    </row>
    <row r="74" ht="15.75" customHeight="1" spans="1:12">
      <c r="A74" s="26">
        <v>70</v>
      </c>
      <c r="B74" s="21" t="s">
        <v>86</v>
      </c>
      <c r="C74" s="22" t="s">
        <v>17</v>
      </c>
      <c r="D74" s="23">
        <v>2.40000000000003</v>
      </c>
      <c r="E74" s="24">
        <v>0.0358</v>
      </c>
      <c r="F74" s="20">
        <v>950</v>
      </c>
      <c r="G74" s="20">
        <f t="shared" si="5"/>
        <v>2280.00000000003</v>
      </c>
      <c r="H74" s="25">
        <f t="shared" si="6"/>
        <v>16.3200000000002</v>
      </c>
      <c r="I74" s="25">
        <f t="shared" si="7"/>
        <v>36.7200000000005</v>
      </c>
      <c r="J74" s="25">
        <f t="shared" si="8"/>
        <v>28.5600000000004</v>
      </c>
      <c r="K74" s="30"/>
      <c r="L74" s="30"/>
    </row>
    <row r="75" ht="15.75" customHeight="1" spans="1:12">
      <c r="A75" s="26">
        <v>71</v>
      </c>
      <c r="B75" s="21" t="s">
        <v>87</v>
      </c>
      <c r="C75" s="22" t="s">
        <v>17</v>
      </c>
      <c r="D75" s="23">
        <v>1.29000000000002</v>
      </c>
      <c r="E75" s="24">
        <v>0.0358</v>
      </c>
      <c r="F75" s="20">
        <v>950</v>
      </c>
      <c r="G75" s="20">
        <f t="shared" si="5"/>
        <v>1225.50000000002</v>
      </c>
      <c r="H75" s="25">
        <f t="shared" si="6"/>
        <v>8.77200000000014</v>
      </c>
      <c r="I75" s="25">
        <f t="shared" si="7"/>
        <v>19.7370000000003</v>
      </c>
      <c r="J75" s="25">
        <f t="shared" si="8"/>
        <v>15.3510000000002</v>
      </c>
      <c r="K75" s="30"/>
      <c r="L75" s="30"/>
    </row>
    <row r="76" ht="15.75" customHeight="1" spans="1:12">
      <c r="A76" s="26">
        <v>72</v>
      </c>
      <c r="B76" s="21" t="s">
        <v>88</v>
      </c>
      <c r="C76" s="22" t="s">
        <v>17</v>
      </c>
      <c r="D76" s="23">
        <v>4.34000000000003</v>
      </c>
      <c r="E76" s="24">
        <v>0.0358</v>
      </c>
      <c r="F76" s="20">
        <v>950</v>
      </c>
      <c r="G76" s="20">
        <f t="shared" si="5"/>
        <v>4123.00000000003</v>
      </c>
      <c r="H76" s="25">
        <f t="shared" si="6"/>
        <v>29.5120000000002</v>
      </c>
      <c r="I76" s="25">
        <f t="shared" si="7"/>
        <v>66.4020000000005</v>
      </c>
      <c r="J76" s="25">
        <f t="shared" si="8"/>
        <v>51.6460000000004</v>
      </c>
      <c r="K76" s="30"/>
      <c r="L76" s="30"/>
    </row>
    <row r="77" ht="15.75" customHeight="1" spans="1:12">
      <c r="A77" s="20">
        <v>73</v>
      </c>
      <c r="B77" s="21" t="s">
        <v>89</v>
      </c>
      <c r="C77" s="22" t="s">
        <v>17</v>
      </c>
      <c r="D77" s="27">
        <v>48.0000000000002</v>
      </c>
      <c r="E77" s="24">
        <v>0.0358</v>
      </c>
      <c r="F77" s="20">
        <v>950</v>
      </c>
      <c r="G77" s="20">
        <f t="shared" si="5"/>
        <v>45600.0000000002</v>
      </c>
      <c r="H77" s="25">
        <f t="shared" si="6"/>
        <v>326.400000000001</v>
      </c>
      <c r="I77" s="25">
        <f t="shared" si="7"/>
        <v>734.400000000003</v>
      </c>
      <c r="J77" s="25">
        <f t="shared" si="8"/>
        <v>571.200000000002</v>
      </c>
      <c r="K77" s="30"/>
      <c r="L77" s="30"/>
    </row>
    <row r="78" ht="15.75" customHeight="1" spans="1:12">
      <c r="A78" s="26">
        <v>74</v>
      </c>
      <c r="B78" s="21" t="s">
        <v>90</v>
      </c>
      <c r="C78" s="22" t="s">
        <v>17</v>
      </c>
      <c r="D78" s="27">
        <v>3</v>
      </c>
      <c r="E78" s="24">
        <v>0.0358</v>
      </c>
      <c r="F78" s="20">
        <v>950</v>
      </c>
      <c r="G78" s="20">
        <f t="shared" si="5"/>
        <v>2850</v>
      </c>
      <c r="H78" s="25">
        <f t="shared" si="6"/>
        <v>20.4</v>
      </c>
      <c r="I78" s="25">
        <f t="shared" si="7"/>
        <v>45.9</v>
      </c>
      <c r="J78" s="25">
        <f t="shared" si="8"/>
        <v>35.7</v>
      </c>
      <c r="K78" s="30"/>
      <c r="L78" s="30"/>
    </row>
    <row r="79" ht="15.75" customHeight="1" spans="1:12">
      <c r="A79" s="26">
        <v>75</v>
      </c>
      <c r="B79" s="21" t="s">
        <v>91</v>
      </c>
      <c r="C79" s="22" t="s">
        <v>17</v>
      </c>
      <c r="D79" s="23">
        <v>2.5</v>
      </c>
      <c r="E79" s="24">
        <v>0.0358</v>
      </c>
      <c r="F79" s="20">
        <v>950</v>
      </c>
      <c r="G79" s="20">
        <f t="shared" si="5"/>
        <v>2375</v>
      </c>
      <c r="H79" s="25">
        <f t="shared" si="6"/>
        <v>17</v>
      </c>
      <c r="I79" s="25">
        <f t="shared" si="7"/>
        <v>38.25</v>
      </c>
      <c r="J79" s="25">
        <f t="shared" si="8"/>
        <v>29.75</v>
      </c>
      <c r="K79" s="30"/>
      <c r="L79" s="30"/>
    </row>
    <row r="80" ht="15.75" customHeight="1" spans="1:12">
      <c r="A80" s="26">
        <v>76</v>
      </c>
      <c r="B80" s="21" t="s">
        <v>92</v>
      </c>
      <c r="C80" s="22" t="s">
        <v>17</v>
      </c>
      <c r="D80" s="27">
        <v>4.09999999999991</v>
      </c>
      <c r="E80" s="24">
        <v>0.0358</v>
      </c>
      <c r="F80" s="20">
        <v>950</v>
      </c>
      <c r="G80" s="20">
        <f t="shared" si="5"/>
        <v>3894.99999999991</v>
      </c>
      <c r="H80" s="25">
        <f t="shared" si="6"/>
        <v>27.8799999999994</v>
      </c>
      <c r="I80" s="25">
        <f t="shared" si="7"/>
        <v>62.7299999999986</v>
      </c>
      <c r="J80" s="25">
        <f t="shared" si="8"/>
        <v>48.7899999999989</v>
      </c>
      <c r="K80" s="30"/>
      <c r="L80" s="30"/>
    </row>
    <row r="81" ht="15.75" customHeight="1" spans="1:12">
      <c r="A81" s="20">
        <v>77</v>
      </c>
      <c r="B81" s="21" t="s">
        <v>93</v>
      </c>
      <c r="C81" s="22" t="s">
        <v>17</v>
      </c>
      <c r="D81" s="27">
        <v>2.30000000000012</v>
      </c>
      <c r="E81" s="24">
        <v>0.0358</v>
      </c>
      <c r="F81" s="20">
        <v>950</v>
      </c>
      <c r="G81" s="20">
        <f t="shared" si="5"/>
        <v>2185.00000000011</v>
      </c>
      <c r="H81" s="25">
        <f t="shared" si="6"/>
        <v>15.6400000000008</v>
      </c>
      <c r="I81" s="25">
        <f t="shared" si="7"/>
        <v>35.1900000000018</v>
      </c>
      <c r="J81" s="25">
        <f t="shared" si="8"/>
        <v>27.3700000000014</v>
      </c>
      <c r="K81" s="30"/>
      <c r="L81" s="30"/>
    </row>
    <row r="82" ht="15.75" customHeight="1" spans="1:12">
      <c r="A82" s="26">
        <v>78</v>
      </c>
      <c r="B82" s="21" t="s">
        <v>94</v>
      </c>
      <c r="C82" s="22" t="s">
        <v>17</v>
      </c>
      <c r="D82" s="23">
        <v>2.28999999999991</v>
      </c>
      <c r="E82" s="24">
        <v>0.0358</v>
      </c>
      <c r="F82" s="20">
        <v>950</v>
      </c>
      <c r="G82" s="20">
        <f t="shared" si="5"/>
        <v>2175.49999999991</v>
      </c>
      <c r="H82" s="25">
        <f t="shared" si="6"/>
        <v>15.5719999999994</v>
      </c>
      <c r="I82" s="25">
        <f t="shared" si="7"/>
        <v>35.0369999999986</v>
      </c>
      <c r="J82" s="25">
        <f t="shared" si="8"/>
        <v>27.2509999999989</v>
      </c>
      <c r="K82" s="30"/>
      <c r="L82" s="30"/>
    </row>
    <row r="83" ht="15.75" customHeight="1" spans="1:12">
      <c r="A83" s="26">
        <v>79</v>
      </c>
      <c r="B83" s="21" t="s">
        <v>95</v>
      </c>
      <c r="C83" s="22" t="s">
        <v>17</v>
      </c>
      <c r="D83" s="27">
        <v>1.2000000000001</v>
      </c>
      <c r="E83" s="24">
        <v>0.0358</v>
      </c>
      <c r="F83" s="20">
        <v>950</v>
      </c>
      <c r="G83" s="20">
        <f t="shared" si="5"/>
        <v>1140.0000000001</v>
      </c>
      <c r="H83" s="25">
        <f t="shared" si="6"/>
        <v>8.16000000000068</v>
      </c>
      <c r="I83" s="25">
        <f t="shared" si="7"/>
        <v>18.3600000000015</v>
      </c>
      <c r="J83" s="25">
        <f t="shared" si="8"/>
        <v>14.2800000000012</v>
      </c>
      <c r="K83" s="30"/>
      <c r="L83" s="30"/>
    </row>
    <row r="84" ht="15.75" customHeight="1" spans="1:12">
      <c r="A84" s="26">
        <v>80</v>
      </c>
      <c r="B84" s="21" t="s">
        <v>96</v>
      </c>
      <c r="C84" s="22" t="s">
        <v>17</v>
      </c>
      <c r="D84" s="27">
        <v>29.45</v>
      </c>
      <c r="E84" s="24">
        <v>0.0358</v>
      </c>
      <c r="F84" s="20">
        <v>950</v>
      </c>
      <c r="G84" s="20">
        <f t="shared" si="5"/>
        <v>27977.5</v>
      </c>
      <c r="H84" s="25">
        <f t="shared" si="6"/>
        <v>200.26</v>
      </c>
      <c r="I84" s="25">
        <f t="shared" si="7"/>
        <v>450.585</v>
      </c>
      <c r="J84" s="25">
        <f t="shared" si="8"/>
        <v>350.455</v>
      </c>
      <c r="K84" s="30"/>
      <c r="L84" s="30"/>
    </row>
    <row r="85" ht="15.75" customHeight="1" spans="1:12">
      <c r="A85" s="20">
        <v>81</v>
      </c>
      <c r="B85" s="21" t="s">
        <v>97</v>
      </c>
      <c r="C85" s="22" t="s">
        <v>17</v>
      </c>
      <c r="D85" s="27">
        <v>3.00000000000006</v>
      </c>
      <c r="E85" s="24">
        <v>0.0358</v>
      </c>
      <c r="F85" s="20">
        <v>950</v>
      </c>
      <c r="G85" s="20">
        <f t="shared" si="5"/>
        <v>2850.00000000006</v>
      </c>
      <c r="H85" s="25">
        <f t="shared" si="6"/>
        <v>20.4000000000004</v>
      </c>
      <c r="I85" s="25">
        <f t="shared" si="7"/>
        <v>45.9000000000009</v>
      </c>
      <c r="J85" s="25">
        <f t="shared" si="8"/>
        <v>35.7000000000007</v>
      </c>
      <c r="K85" s="30"/>
      <c r="L85" s="30"/>
    </row>
    <row r="86" ht="15.75" customHeight="1" spans="1:12">
      <c r="A86" s="26">
        <v>82</v>
      </c>
      <c r="B86" s="21" t="s">
        <v>98</v>
      </c>
      <c r="C86" s="22" t="s">
        <v>17</v>
      </c>
      <c r="D86" s="27">
        <v>2.19999999999993</v>
      </c>
      <c r="E86" s="24">
        <v>0.0358</v>
      </c>
      <c r="F86" s="20">
        <v>950</v>
      </c>
      <c r="G86" s="20">
        <f t="shared" si="5"/>
        <v>2089.99999999993</v>
      </c>
      <c r="H86" s="25">
        <f t="shared" si="6"/>
        <v>14.9599999999995</v>
      </c>
      <c r="I86" s="25">
        <f t="shared" si="7"/>
        <v>33.6599999999989</v>
      </c>
      <c r="J86" s="25">
        <f t="shared" si="8"/>
        <v>26.1799999999992</v>
      </c>
      <c r="K86" s="30"/>
      <c r="L86" s="30"/>
    </row>
    <row r="87" ht="15.75" customHeight="1" spans="1:12">
      <c r="A87" s="26">
        <v>83</v>
      </c>
      <c r="B87" s="21" t="s">
        <v>99</v>
      </c>
      <c r="C87" s="22" t="s">
        <v>17</v>
      </c>
      <c r="D87" s="23">
        <v>1.59999999999997</v>
      </c>
      <c r="E87" s="24">
        <v>0.0358</v>
      </c>
      <c r="F87" s="20">
        <v>950</v>
      </c>
      <c r="G87" s="20">
        <f t="shared" si="5"/>
        <v>1519.99999999997</v>
      </c>
      <c r="H87" s="25">
        <f t="shared" si="6"/>
        <v>10.8799999999998</v>
      </c>
      <c r="I87" s="25">
        <f t="shared" si="7"/>
        <v>24.4799999999995</v>
      </c>
      <c r="J87" s="25">
        <f t="shared" si="8"/>
        <v>19.0399999999996</v>
      </c>
      <c r="K87" s="30"/>
      <c r="L87" s="30"/>
    </row>
    <row r="88" ht="15.75" customHeight="1" spans="1:12">
      <c r="A88" s="26">
        <v>84</v>
      </c>
      <c r="B88" s="21" t="s">
        <v>100</v>
      </c>
      <c r="C88" s="22" t="s">
        <v>17</v>
      </c>
      <c r="D88" s="27">
        <v>2.69999999999993</v>
      </c>
      <c r="E88" s="24">
        <v>0.0358</v>
      </c>
      <c r="F88" s="20">
        <v>950</v>
      </c>
      <c r="G88" s="20">
        <f t="shared" si="5"/>
        <v>2564.99999999993</v>
      </c>
      <c r="H88" s="25">
        <f t="shared" si="6"/>
        <v>18.3599999999995</v>
      </c>
      <c r="I88" s="25">
        <f t="shared" si="7"/>
        <v>41.3099999999989</v>
      </c>
      <c r="J88" s="25">
        <f t="shared" si="8"/>
        <v>32.1299999999992</v>
      </c>
      <c r="K88" s="30"/>
      <c r="L88" s="30"/>
    </row>
    <row r="89" ht="15.75" customHeight="1" spans="1:12">
      <c r="A89" s="20">
        <v>85</v>
      </c>
      <c r="B89" s="21" t="s">
        <v>101</v>
      </c>
      <c r="C89" s="22" t="s">
        <v>17</v>
      </c>
      <c r="D89" s="23">
        <v>3.18000000000006</v>
      </c>
      <c r="E89" s="24">
        <v>0.0358</v>
      </c>
      <c r="F89" s="20">
        <v>950</v>
      </c>
      <c r="G89" s="20">
        <f t="shared" si="5"/>
        <v>3021.00000000006</v>
      </c>
      <c r="H89" s="25">
        <f t="shared" si="6"/>
        <v>21.6240000000004</v>
      </c>
      <c r="I89" s="25">
        <f t="shared" si="7"/>
        <v>48.6540000000009</v>
      </c>
      <c r="J89" s="25">
        <f t="shared" si="8"/>
        <v>37.8420000000007</v>
      </c>
      <c r="K89" s="30"/>
      <c r="L89" s="30"/>
    </row>
    <row r="90" ht="15.75" customHeight="1" spans="1:12">
      <c r="A90" s="26">
        <v>86</v>
      </c>
      <c r="B90" s="21" t="s">
        <v>102</v>
      </c>
      <c r="C90" s="22" t="s">
        <v>17</v>
      </c>
      <c r="D90" s="27">
        <v>2.99000000000001</v>
      </c>
      <c r="E90" s="24">
        <v>0.0358</v>
      </c>
      <c r="F90" s="20">
        <v>950</v>
      </c>
      <c r="G90" s="20">
        <f t="shared" si="5"/>
        <v>2840.50000000001</v>
      </c>
      <c r="H90" s="25">
        <f t="shared" si="6"/>
        <v>20.3320000000001</v>
      </c>
      <c r="I90" s="25">
        <f t="shared" si="7"/>
        <v>45.7470000000002</v>
      </c>
      <c r="J90" s="25">
        <f t="shared" si="8"/>
        <v>35.5810000000001</v>
      </c>
      <c r="K90" s="30"/>
      <c r="L90" s="30"/>
    </row>
    <row r="91" ht="15.75" customHeight="1" spans="1:12">
      <c r="A91" s="26">
        <v>87</v>
      </c>
      <c r="B91" s="21" t="s">
        <v>103</v>
      </c>
      <c r="C91" s="22" t="s">
        <v>17</v>
      </c>
      <c r="D91" s="27">
        <v>5.10000000000002</v>
      </c>
      <c r="E91" s="24">
        <v>0.0358</v>
      </c>
      <c r="F91" s="20">
        <v>950</v>
      </c>
      <c r="G91" s="20">
        <f t="shared" si="5"/>
        <v>4845.00000000002</v>
      </c>
      <c r="H91" s="25">
        <f t="shared" si="6"/>
        <v>34.6800000000001</v>
      </c>
      <c r="I91" s="25">
        <f t="shared" si="7"/>
        <v>78.0300000000003</v>
      </c>
      <c r="J91" s="25">
        <f t="shared" si="8"/>
        <v>60.6900000000002</v>
      </c>
      <c r="K91" s="30"/>
      <c r="L91" s="30"/>
    </row>
    <row r="92" ht="15.75" customHeight="1" spans="1:12">
      <c r="A92" s="26">
        <v>88</v>
      </c>
      <c r="B92" s="21" t="s">
        <v>104</v>
      </c>
      <c r="C92" s="22" t="s">
        <v>17</v>
      </c>
      <c r="D92" s="27">
        <v>3</v>
      </c>
      <c r="E92" s="24">
        <v>0.0358</v>
      </c>
      <c r="F92" s="20">
        <v>950</v>
      </c>
      <c r="G92" s="20">
        <f t="shared" ref="G92:G155" si="9">D92*F92</f>
        <v>2850</v>
      </c>
      <c r="H92" s="25">
        <f t="shared" si="6"/>
        <v>20.4</v>
      </c>
      <c r="I92" s="25">
        <f t="shared" si="7"/>
        <v>45.9</v>
      </c>
      <c r="J92" s="25">
        <f t="shared" si="8"/>
        <v>35.7</v>
      </c>
      <c r="K92" s="30"/>
      <c r="L92" s="30"/>
    </row>
    <row r="93" ht="15.75" customHeight="1" spans="1:12">
      <c r="A93" s="20">
        <v>89</v>
      </c>
      <c r="B93" s="21" t="s">
        <v>105</v>
      </c>
      <c r="C93" s="22" t="s">
        <v>17</v>
      </c>
      <c r="D93" s="27">
        <v>3.09999999999997</v>
      </c>
      <c r="E93" s="24">
        <v>0.0358</v>
      </c>
      <c r="F93" s="20">
        <v>950</v>
      </c>
      <c r="G93" s="20">
        <f t="shared" si="9"/>
        <v>2944.99999999997</v>
      </c>
      <c r="H93" s="25">
        <f t="shared" si="6"/>
        <v>21.0799999999998</v>
      </c>
      <c r="I93" s="25">
        <f t="shared" si="7"/>
        <v>47.4299999999995</v>
      </c>
      <c r="J93" s="25">
        <f t="shared" si="8"/>
        <v>36.8899999999996</v>
      </c>
      <c r="K93" s="30"/>
      <c r="L93" s="30"/>
    </row>
    <row r="94" ht="15.75" customHeight="1" spans="1:12">
      <c r="A94" s="26">
        <v>90</v>
      </c>
      <c r="B94" s="21" t="s">
        <v>106</v>
      </c>
      <c r="C94" s="22" t="s">
        <v>17</v>
      </c>
      <c r="D94" s="27">
        <v>30.0000000000001</v>
      </c>
      <c r="E94" s="24">
        <v>0.0358</v>
      </c>
      <c r="F94" s="20">
        <v>950</v>
      </c>
      <c r="G94" s="20">
        <f t="shared" si="9"/>
        <v>28500.0000000001</v>
      </c>
      <c r="H94" s="25">
        <f t="shared" si="6"/>
        <v>204.000000000001</v>
      </c>
      <c r="I94" s="25">
        <f t="shared" si="7"/>
        <v>459.000000000002</v>
      </c>
      <c r="J94" s="25">
        <f t="shared" si="8"/>
        <v>357.000000000001</v>
      </c>
      <c r="K94" s="30"/>
      <c r="L94" s="30"/>
    </row>
    <row r="95" ht="15.75" customHeight="1" spans="1:12">
      <c r="A95" s="26">
        <v>91</v>
      </c>
      <c r="B95" s="21" t="s">
        <v>107</v>
      </c>
      <c r="C95" s="22" t="s">
        <v>17</v>
      </c>
      <c r="D95" s="23">
        <v>1.10000000000002</v>
      </c>
      <c r="E95" s="24">
        <v>0.0358</v>
      </c>
      <c r="F95" s="20">
        <v>950</v>
      </c>
      <c r="G95" s="20">
        <f t="shared" si="9"/>
        <v>1045.00000000002</v>
      </c>
      <c r="H95" s="25">
        <f t="shared" si="6"/>
        <v>7.48000000000014</v>
      </c>
      <c r="I95" s="25">
        <f t="shared" si="7"/>
        <v>16.8300000000003</v>
      </c>
      <c r="J95" s="25">
        <f t="shared" si="8"/>
        <v>13.0900000000002</v>
      </c>
      <c r="K95" s="30"/>
      <c r="L95" s="30"/>
    </row>
    <row r="96" ht="15.75" customHeight="1" spans="1:12">
      <c r="A96" s="26">
        <v>92</v>
      </c>
      <c r="B96" s="21" t="s">
        <v>108</v>
      </c>
      <c r="C96" s="22" t="s">
        <v>17</v>
      </c>
      <c r="D96" s="23">
        <v>3.15999999999997</v>
      </c>
      <c r="E96" s="24">
        <v>0.0358</v>
      </c>
      <c r="F96" s="20">
        <v>950</v>
      </c>
      <c r="G96" s="20">
        <f t="shared" si="9"/>
        <v>3001.99999999997</v>
      </c>
      <c r="H96" s="25">
        <f t="shared" si="6"/>
        <v>21.4879999999998</v>
      </c>
      <c r="I96" s="25">
        <f t="shared" si="7"/>
        <v>48.3479999999995</v>
      </c>
      <c r="J96" s="25">
        <f t="shared" si="8"/>
        <v>37.6039999999996</v>
      </c>
      <c r="K96" s="30"/>
      <c r="L96" s="30"/>
    </row>
    <row r="97" ht="15.75" customHeight="1" spans="1:12">
      <c r="A97" s="20">
        <v>93</v>
      </c>
      <c r="B97" s="21" t="s">
        <v>109</v>
      </c>
      <c r="C97" s="22" t="s">
        <v>17</v>
      </c>
      <c r="D97" s="27">
        <v>2.5</v>
      </c>
      <c r="E97" s="24">
        <v>0.0358</v>
      </c>
      <c r="F97" s="20">
        <v>950</v>
      </c>
      <c r="G97" s="20">
        <f t="shared" si="9"/>
        <v>2375</v>
      </c>
      <c r="H97" s="25">
        <f t="shared" si="6"/>
        <v>17</v>
      </c>
      <c r="I97" s="25">
        <f t="shared" si="7"/>
        <v>38.25</v>
      </c>
      <c r="J97" s="25">
        <f t="shared" si="8"/>
        <v>29.75</v>
      </c>
      <c r="K97" s="30"/>
      <c r="L97" s="30"/>
    </row>
    <row r="98" ht="15.75" customHeight="1" spans="1:12">
      <c r="A98" s="26">
        <v>94</v>
      </c>
      <c r="B98" s="21" t="s">
        <v>110</v>
      </c>
      <c r="C98" s="22" t="s">
        <v>17</v>
      </c>
      <c r="D98" s="27">
        <v>4</v>
      </c>
      <c r="E98" s="24">
        <v>0.0358</v>
      </c>
      <c r="F98" s="20">
        <v>950</v>
      </c>
      <c r="G98" s="20">
        <f t="shared" si="9"/>
        <v>3800</v>
      </c>
      <c r="H98" s="25">
        <f t="shared" si="6"/>
        <v>27.2</v>
      </c>
      <c r="I98" s="25">
        <f t="shared" si="7"/>
        <v>61.2</v>
      </c>
      <c r="J98" s="25">
        <f t="shared" si="8"/>
        <v>47.6</v>
      </c>
      <c r="K98" s="30"/>
      <c r="L98" s="30"/>
    </row>
    <row r="99" ht="15.75" customHeight="1" spans="1:12">
      <c r="A99" s="26">
        <v>95</v>
      </c>
      <c r="B99" s="21" t="s">
        <v>111</v>
      </c>
      <c r="C99" s="22" t="s">
        <v>17</v>
      </c>
      <c r="D99" s="23">
        <v>1.90000000000001</v>
      </c>
      <c r="E99" s="24">
        <v>0.0358</v>
      </c>
      <c r="F99" s="20">
        <v>950</v>
      </c>
      <c r="G99" s="20">
        <f t="shared" si="9"/>
        <v>1805.00000000001</v>
      </c>
      <c r="H99" s="25">
        <f t="shared" si="6"/>
        <v>12.9200000000001</v>
      </c>
      <c r="I99" s="25">
        <f t="shared" si="7"/>
        <v>29.0700000000002</v>
      </c>
      <c r="J99" s="25">
        <f t="shared" si="8"/>
        <v>22.6100000000001</v>
      </c>
      <c r="K99" s="30"/>
      <c r="L99" s="30"/>
    </row>
    <row r="100" ht="15.75" customHeight="1" spans="1:12">
      <c r="A100" s="26">
        <v>96</v>
      </c>
      <c r="B100" s="21" t="s">
        <v>112</v>
      </c>
      <c r="C100" s="22" t="s">
        <v>17</v>
      </c>
      <c r="D100" s="23">
        <v>2.27000000000007</v>
      </c>
      <c r="E100" s="24">
        <v>0.0358</v>
      </c>
      <c r="F100" s="20">
        <v>950</v>
      </c>
      <c r="G100" s="20">
        <f t="shared" si="9"/>
        <v>2156.50000000007</v>
      </c>
      <c r="H100" s="25">
        <f t="shared" si="6"/>
        <v>15.4360000000005</v>
      </c>
      <c r="I100" s="25">
        <f t="shared" si="7"/>
        <v>34.7310000000011</v>
      </c>
      <c r="J100" s="25">
        <f t="shared" si="8"/>
        <v>27.0130000000008</v>
      </c>
      <c r="K100" s="30"/>
      <c r="L100" s="30"/>
    </row>
    <row r="101" ht="15.75" customHeight="1" spans="1:12">
      <c r="A101" s="20">
        <v>97</v>
      </c>
      <c r="B101" s="21" t="s">
        <v>113</v>
      </c>
      <c r="C101" s="22" t="s">
        <v>17</v>
      </c>
      <c r="D101" s="23">
        <v>1.50000000000003</v>
      </c>
      <c r="E101" s="24">
        <v>0.0358</v>
      </c>
      <c r="F101" s="20">
        <v>950</v>
      </c>
      <c r="G101" s="20">
        <f t="shared" si="9"/>
        <v>1425.00000000003</v>
      </c>
      <c r="H101" s="25">
        <f t="shared" si="6"/>
        <v>10.2000000000002</v>
      </c>
      <c r="I101" s="25">
        <f t="shared" si="7"/>
        <v>22.9500000000005</v>
      </c>
      <c r="J101" s="25">
        <f t="shared" si="8"/>
        <v>17.8500000000004</v>
      </c>
      <c r="K101" s="30"/>
      <c r="L101" s="30"/>
    </row>
    <row r="102" ht="15.75" customHeight="1" spans="1:12">
      <c r="A102" s="26">
        <v>98</v>
      </c>
      <c r="B102" s="21" t="s">
        <v>114</v>
      </c>
      <c r="C102" s="22" t="s">
        <v>17</v>
      </c>
      <c r="D102" s="23">
        <v>0.779999999999973</v>
      </c>
      <c r="E102" s="24">
        <v>0.0358</v>
      </c>
      <c r="F102" s="20">
        <v>950</v>
      </c>
      <c r="G102" s="20">
        <f t="shared" si="9"/>
        <v>740.999999999974</v>
      </c>
      <c r="H102" s="25">
        <f t="shared" si="6"/>
        <v>5.30399999999982</v>
      </c>
      <c r="I102" s="25">
        <f t="shared" si="7"/>
        <v>11.9339999999996</v>
      </c>
      <c r="J102" s="25">
        <f t="shared" si="8"/>
        <v>9.28199999999968</v>
      </c>
      <c r="K102" s="30"/>
      <c r="L102" s="30"/>
    </row>
    <row r="103" ht="15.75" customHeight="1" spans="1:12">
      <c r="A103" s="26">
        <v>99</v>
      </c>
      <c r="B103" s="21" t="s">
        <v>115</v>
      </c>
      <c r="C103" s="22" t="s">
        <v>17</v>
      </c>
      <c r="D103" s="27">
        <v>2.29999999999998</v>
      </c>
      <c r="E103" s="24">
        <v>0.0358</v>
      </c>
      <c r="F103" s="20">
        <v>950</v>
      </c>
      <c r="G103" s="20">
        <f t="shared" si="9"/>
        <v>2184.99999999998</v>
      </c>
      <c r="H103" s="25">
        <f t="shared" si="6"/>
        <v>15.6399999999999</v>
      </c>
      <c r="I103" s="25">
        <f t="shared" si="7"/>
        <v>35.1899999999997</v>
      </c>
      <c r="J103" s="25">
        <f t="shared" si="8"/>
        <v>27.3699999999998</v>
      </c>
      <c r="K103" s="30"/>
      <c r="L103" s="30"/>
    </row>
    <row r="104" ht="15.75" customHeight="1" spans="1:12">
      <c r="A104" s="26">
        <v>100</v>
      </c>
      <c r="B104" s="21" t="s">
        <v>116</v>
      </c>
      <c r="C104" s="22" t="s">
        <v>17</v>
      </c>
      <c r="D104" s="23">
        <v>0.800000000000011</v>
      </c>
      <c r="E104" s="24">
        <v>0.0358</v>
      </c>
      <c r="F104" s="20">
        <v>950</v>
      </c>
      <c r="G104" s="20">
        <f t="shared" si="9"/>
        <v>760.00000000001</v>
      </c>
      <c r="H104" s="25">
        <f t="shared" si="6"/>
        <v>5.44000000000008</v>
      </c>
      <c r="I104" s="25">
        <f t="shared" si="7"/>
        <v>12.2400000000002</v>
      </c>
      <c r="J104" s="25">
        <f t="shared" si="8"/>
        <v>9.52000000000013</v>
      </c>
      <c r="K104" s="30"/>
      <c r="L104" s="30"/>
    </row>
    <row r="105" ht="15.75" customHeight="1" spans="1:12">
      <c r="A105" s="20">
        <v>101</v>
      </c>
      <c r="B105" s="21" t="s">
        <v>117</v>
      </c>
      <c r="C105" s="22" t="s">
        <v>17</v>
      </c>
      <c r="D105" s="27">
        <v>3.69999999999999</v>
      </c>
      <c r="E105" s="24">
        <v>0.0358</v>
      </c>
      <c r="F105" s="20">
        <v>950</v>
      </c>
      <c r="G105" s="20">
        <f t="shared" si="9"/>
        <v>3514.99999999999</v>
      </c>
      <c r="H105" s="25">
        <f t="shared" si="6"/>
        <v>25.1599999999999</v>
      </c>
      <c r="I105" s="25">
        <f t="shared" si="7"/>
        <v>56.6099999999998</v>
      </c>
      <c r="J105" s="25">
        <f t="shared" si="8"/>
        <v>44.0299999999999</v>
      </c>
      <c r="K105" s="30"/>
      <c r="L105" s="30"/>
    </row>
    <row r="106" ht="15.75" customHeight="1" spans="1:12">
      <c r="A106" s="26">
        <v>102</v>
      </c>
      <c r="B106" s="21" t="s">
        <v>118</v>
      </c>
      <c r="C106" s="22" t="s">
        <v>17</v>
      </c>
      <c r="D106" s="27">
        <v>1.30000000000001</v>
      </c>
      <c r="E106" s="24">
        <v>0.0358</v>
      </c>
      <c r="F106" s="20">
        <v>950</v>
      </c>
      <c r="G106" s="20">
        <f t="shared" si="9"/>
        <v>1235.00000000001</v>
      </c>
      <c r="H106" s="25">
        <f t="shared" si="6"/>
        <v>8.84000000000007</v>
      </c>
      <c r="I106" s="25">
        <f t="shared" si="7"/>
        <v>19.8900000000002</v>
      </c>
      <c r="J106" s="25">
        <f t="shared" si="8"/>
        <v>15.4700000000001</v>
      </c>
      <c r="K106" s="30"/>
      <c r="L106" s="30"/>
    </row>
    <row r="107" ht="15.75" customHeight="1" spans="1:12">
      <c r="A107" s="26">
        <v>103</v>
      </c>
      <c r="B107" s="21" t="s">
        <v>119</v>
      </c>
      <c r="C107" s="22" t="s">
        <v>17</v>
      </c>
      <c r="D107" s="23">
        <v>1.5</v>
      </c>
      <c r="E107" s="24">
        <v>0.0358</v>
      </c>
      <c r="F107" s="20">
        <v>950</v>
      </c>
      <c r="G107" s="20">
        <f t="shared" si="9"/>
        <v>1425</v>
      </c>
      <c r="H107" s="25">
        <f t="shared" si="6"/>
        <v>10.2</v>
      </c>
      <c r="I107" s="25">
        <f t="shared" si="7"/>
        <v>22.95</v>
      </c>
      <c r="J107" s="25">
        <f t="shared" si="8"/>
        <v>17.85</v>
      </c>
      <c r="K107" s="30"/>
      <c r="L107" s="30"/>
    </row>
    <row r="108" ht="15.75" customHeight="1" spans="1:12">
      <c r="A108" s="26">
        <v>104</v>
      </c>
      <c r="B108" s="21" t="s">
        <v>120</v>
      </c>
      <c r="C108" s="22" t="s">
        <v>17</v>
      </c>
      <c r="D108" s="27">
        <v>4.17999999999998</v>
      </c>
      <c r="E108" s="24">
        <v>0.0358</v>
      </c>
      <c r="F108" s="20">
        <v>950</v>
      </c>
      <c r="G108" s="20">
        <f t="shared" si="9"/>
        <v>3970.99999999998</v>
      </c>
      <c r="H108" s="25">
        <f t="shared" si="6"/>
        <v>28.4239999999999</v>
      </c>
      <c r="I108" s="25">
        <f t="shared" si="7"/>
        <v>63.9539999999997</v>
      </c>
      <c r="J108" s="25">
        <f t="shared" si="8"/>
        <v>49.7419999999998</v>
      </c>
      <c r="K108" s="30"/>
      <c r="L108" s="30"/>
    </row>
    <row r="109" ht="15.75" customHeight="1" spans="1:12">
      <c r="A109" s="20">
        <v>105</v>
      </c>
      <c r="B109" s="21" t="s">
        <v>121</v>
      </c>
      <c r="C109" s="22" t="s">
        <v>17</v>
      </c>
      <c r="D109" s="27">
        <v>4.16000000000005</v>
      </c>
      <c r="E109" s="24">
        <v>0.0358</v>
      </c>
      <c r="F109" s="20">
        <v>950</v>
      </c>
      <c r="G109" s="20">
        <f t="shared" si="9"/>
        <v>3952.00000000005</v>
      </c>
      <c r="H109" s="25">
        <f t="shared" si="6"/>
        <v>28.2880000000003</v>
      </c>
      <c r="I109" s="25">
        <f t="shared" si="7"/>
        <v>63.6480000000008</v>
      </c>
      <c r="J109" s="25">
        <f t="shared" si="8"/>
        <v>49.5040000000006</v>
      </c>
      <c r="K109" s="30"/>
      <c r="L109" s="30"/>
    </row>
    <row r="110" ht="15.75" customHeight="1" spans="1:12">
      <c r="A110" s="26">
        <v>106</v>
      </c>
      <c r="B110" s="21" t="s">
        <v>122</v>
      </c>
      <c r="C110" s="22" t="s">
        <v>17</v>
      </c>
      <c r="D110" s="27">
        <v>1.49999999999997</v>
      </c>
      <c r="E110" s="24">
        <v>0.0358</v>
      </c>
      <c r="F110" s="20">
        <v>950</v>
      </c>
      <c r="G110" s="20">
        <f t="shared" si="9"/>
        <v>1424.99999999997</v>
      </c>
      <c r="H110" s="25">
        <f t="shared" si="6"/>
        <v>10.1999999999998</v>
      </c>
      <c r="I110" s="25">
        <f t="shared" si="7"/>
        <v>22.9499999999995</v>
      </c>
      <c r="J110" s="25">
        <f t="shared" si="8"/>
        <v>17.8499999999996</v>
      </c>
      <c r="K110" s="30"/>
      <c r="L110" s="30"/>
    </row>
    <row r="111" ht="15.75" customHeight="1" spans="1:12">
      <c r="A111" s="26">
        <v>107</v>
      </c>
      <c r="B111" s="21" t="s">
        <v>123</v>
      </c>
      <c r="C111" s="22" t="s">
        <v>17</v>
      </c>
      <c r="D111" s="23">
        <v>1.77000000000001</v>
      </c>
      <c r="E111" s="24">
        <v>0.0358</v>
      </c>
      <c r="F111" s="20">
        <v>950</v>
      </c>
      <c r="G111" s="20">
        <f t="shared" si="9"/>
        <v>1681.50000000001</v>
      </c>
      <c r="H111" s="25">
        <f t="shared" si="6"/>
        <v>12.0360000000001</v>
      </c>
      <c r="I111" s="25">
        <f t="shared" si="7"/>
        <v>27.0810000000002</v>
      </c>
      <c r="J111" s="25">
        <f t="shared" si="8"/>
        <v>21.0630000000001</v>
      </c>
      <c r="K111" s="30"/>
      <c r="L111" s="30"/>
    </row>
    <row r="112" ht="15.75" customHeight="1" spans="1:12">
      <c r="A112" s="26">
        <v>108</v>
      </c>
      <c r="B112" s="21" t="s">
        <v>124</v>
      </c>
      <c r="C112" s="22" t="s">
        <v>17</v>
      </c>
      <c r="D112" s="27">
        <v>2.49999999999997</v>
      </c>
      <c r="E112" s="24">
        <v>0.0358</v>
      </c>
      <c r="F112" s="20">
        <v>950</v>
      </c>
      <c r="G112" s="20">
        <f t="shared" si="9"/>
        <v>2374.99999999997</v>
      </c>
      <c r="H112" s="25">
        <f t="shared" si="6"/>
        <v>16.9999999999998</v>
      </c>
      <c r="I112" s="25">
        <f t="shared" si="7"/>
        <v>38.2499999999995</v>
      </c>
      <c r="J112" s="25">
        <f t="shared" si="8"/>
        <v>29.7499999999996</v>
      </c>
      <c r="K112" s="30"/>
      <c r="L112" s="30"/>
    </row>
    <row r="113" ht="15.75" customHeight="1" spans="1:12">
      <c r="A113" s="20">
        <v>109</v>
      </c>
      <c r="B113" s="21" t="s">
        <v>125</v>
      </c>
      <c r="C113" s="22" t="s">
        <v>17</v>
      </c>
      <c r="D113" s="27">
        <v>1.49999999999997</v>
      </c>
      <c r="E113" s="24">
        <v>0.0358</v>
      </c>
      <c r="F113" s="20">
        <v>950</v>
      </c>
      <c r="G113" s="20">
        <f t="shared" si="9"/>
        <v>1424.99999999997</v>
      </c>
      <c r="H113" s="25">
        <f t="shared" si="6"/>
        <v>10.1999999999998</v>
      </c>
      <c r="I113" s="25">
        <f t="shared" si="7"/>
        <v>22.9499999999995</v>
      </c>
      <c r="J113" s="25">
        <f t="shared" si="8"/>
        <v>17.8499999999996</v>
      </c>
      <c r="K113" s="30"/>
      <c r="L113" s="30"/>
    </row>
    <row r="114" ht="15.75" customHeight="1" spans="1:12">
      <c r="A114" s="26">
        <v>110</v>
      </c>
      <c r="B114" s="21" t="s">
        <v>126</v>
      </c>
      <c r="C114" s="22" t="s">
        <v>17</v>
      </c>
      <c r="D114" s="23">
        <v>3.98999999999998</v>
      </c>
      <c r="E114" s="24">
        <v>0.0358</v>
      </c>
      <c r="F114" s="20">
        <v>950</v>
      </c>
      <c r="G114" s="20">
        <f t="shared" si="9"/>
        <v>3790.49999999998</v>
      </c>
      <c r="H114" s="25">
        <f t="shared" si="6"/>
        <v>27.1319999999999</v>
      </c>
      <c r="I114" s="25">
        <f t="shared" si="7"/>
        <v>61.0469999999997</v>
      </c>
      <c r="J114" s="25">
        <f t="shared" si="8"/>
        <v>47.4809999999998</v>
      </c>
      <c r="K114" s="30"/>
      <c r="L114" s="30"/>
    </row>
    <row r="115" ht="15.75" customHeight="1" spans="1:12">
      <c r="A115" s="26">
        <v>111</v>
      </c>
      <c r="B115" s="21" t="s">
        <v>127</v>
      </c>
      <c r="C115" s="22" t="s">
        <v>17</v>
      </c>
      <c r="D115" s="23">
        <v>3.35000000000002</v>
      </c>
      <c r="E115" s="24">
        <v>0.0358</v>
      </c>
      <c r="F115" s="20">
        <v>950</v>
      </c>
      <c r="G115" s="20">
        <f t="shared" si="9"/>
        <v>3182.50000000002</v>
      </c>
      <c r="H115" s="25">
        <f t="shared" si="6"/>
        <v>22.7800000000001</v>
      </c>
      <c r="I115" s="25">
        <f t="shared" si="7"/>
        <v>51.2550000000003</v>
      </c>
      <c r="J115" s="25">
        <f t="shared" si="8"/>
        <v>39.8650000000002</v>
      </c>
      <c r="K115" s="30"/>
      <c r="L115" s="30"/>
    </row>
    <row r="116" ht="15.75" customHeight="1" spans="1:12">
      <c r="A116" s="26">
        <v>112</v>
      </c>
      <c r="B116" s="21" t="s">
        <v>128</v>
      </c>
      <c r="C116" s="22" t="s">
        <v>17</v>
      </c>
      <c r="D116" s="23">
        <v>0.789999999999992</v>
      </c>
      <c r="E116" s="24">
        <v>0.0358</v>
      </c>
      <c r="F116" s="20">
        <v>950</v>
      </c>
      <c r="G116" s="20">
        <f t="shared" si="9"/>
        <v>750.499999999992</v>
      </c>
      <c r="H116" s="25">
        <f t="shared" si="6"/>
        <v>5.37199999999995</v>
      </c>
      <c r="I116" s="25">
        <f t="shared" si="7"/>
        <v>12.0869999999999</v>
      </c>
      <c r="J116" s="25">
        <f t="shared" si="8"/>
        <v>9.4009999999999</v>
      </c>
      <c r="K116" s="30"/>
      <c r="L116" s="30"/>
    </row>
    <row r="117" ht="15.75" customHeight="1" spans="1:12">
      <c r="A117" s="20">
        <v>113</v>
      </c>
      <c r="B117" s="21" t="s">
        <v>129</v>
      </c>
      <c r="C117" s="22" t="s">
        <v>17</v>
      </c>
      <c r="D117" s="27">
        <v>3.49999999999997</v>
      </c>
      <c r="E117" s="24">
        <v>0.0358</v>
      </c>
      <c r="F117" s="20">
        <v>950</v>
      </c>
      <c r="G117" s="20">
        <f t="shared" si="9"/>
        <v>3324.99999999997</v>
      </c>
      <c r="H117" s="25">
        <f t="shared" si="6"/>
        <v>23.7999999999998</v>
      </c>
      <c r="I117" s="25">
        <f t="shared" si="7"/>
        <v>53.5499999999995</v>
      </c>
      <c r="J117" s="25">
        <f t="shared" si="8"/>
        <v>41.6499999999996</v>
      </c>
      <c r="K117" s="30"/>
      <c r="L117" s="30"/>
    </row>
    <row r="118" ht="15.75" customHeight="1" spans="1:12">
      <c r="A118" s="26">
        <v>114</v>
      </c>
      <c r="B118" s="21" t="s">
        <v>130</v>
      </c>
      <c r="C118" s="22" t="s">
        <v>17</v>
      </c>
      <c r="D118" s="27">
        <v>2.60000000000002</v>
      </c>
      <c r="E118" s="24">
        <v>0.0358</v>
      </c>
      <c r="F118" s="20">
        <v>950</v>
      </c>
      <c r="G118" s="20">
        <f t="shared" si="9"/>
        <v>2470.00000000002</v>
      </c>
      <c r="H118" s="25">
        <f t="shared" si="6"/>
        <v>17.6800000000001</v>
      </c>
      <c r="I118" s="25">
        <f t="shared" si="7"/>
        <v>39.7800000000003</v>
      </c>
      <c r="J118" s="25">
        <f t="shared" si="8"/>
        <v>30.9400000000002</v>
      </c>
      <c r="K118" s="30"/>
      <c r="L118" s="30"/>
    </row>
    <row r="119" ht="15.75" customHeight="1" spans="1:12">
      <c r="A119" s="26">
        <v>115</v>
      </c>
      <c r="B119" s="21" t="s">
        <v>131</v>
      </c>
      <c r="C119" s="22" t="s">
        <v>17</v>
      </c>
      <c r="D119" s="27">
        <v>2.5</v>
      </c>
      <c r="E119" s="24">
        <v>0.0358</v>
      </c>
      <c r="F119" s="20">
        <v>950</v>
      </c>
      <c r="G119" s="20">
        <f t="shared" si="9"/>
        <v>2375</v>
      </c>
      <c r="H119" s="25">
        <f t="shared" si="6"/>
        <v>17</v>
      </c>
      <c r="I119" s="25">
        <f t="shared" si="7"/>
        <v>38.25</v>
      </c>
      <c r="J119" s="25">
        <f t="shared" si="8"/>
        <v>29.75</v>
      </c>
      <c r="K119" s="30"/>
      <c r="L119" s="30"/>
    </row>
    <row r="120" ht="15.75" customHeight="1" spans="1:12">
      <c r="A120" s="26">
        <v>116</v>
      </c>
      <c r="B120" s="21" t="s">
        <v>132</v>
      </c>
      <c r="C120" s="22" t="s">
        <v>17</v>
      </c>
      <c r="D120" s="27">
        <v>2.19999999999996</v>
      </c>
      <c r="E120" s="24">
        <v>0.0358</v>
      </c>
      <c r="F120" s="20">
        <v>950</v>
      </c>
      <c r="G120" s="20">
        <f t="shared" si="9"/>
        <v>2089.99999999996</v>
      </c>
      <c r="H120" s="25">
        <f t="shared" si="6"/>
        <v>14.9599999999997</v>
      </c>
      <c r="I120" s="25">
        <f t="shared" si="7"/>
        <v>33.6599999999994</v>
      </c>
      <c r="J120" s="25">
        <f t="shared" si="8"/>
        <v>26.1799999999995</v>
      </c>
      <c r="K120" s="30"/>
      <c r="L120" s="30"/>
    </row>
    <row r="121" ht="15.75" customHeight="1" spans="1:12">
      <c r="A121" s="20">
        <v>117</v>
      </c>
      <c r="B121" s="21" t="s">
        <v>133</v>
      </c>
      <c r="C121" s="22" t="s">
        <v>17</v>
      </c>
      <c r="D121" s="27">
        <v>3.40000000000003</v>
      </c>
      <c r="E121" s="24">
        <v>0.0358</v>
      </c>
      <c r="F121" s="20">
        <v>950</v>
      </c>
      <c r="G121" s="20">
        <f t="shared" si="9"/>
        <v>3230.00000000003</v>
      </c>
      <c r="H121" s="25">
        <f t="shared" si="6"/>
        <v>23.1200000000002</v>
      </c>
      <c r="I121" s="25">
        <f t="shared" si="7"/>
        <v>52.0200000000005</v>
      </c>
      <c r="J121" s="25">
        <f t="shared" si="8"/>
        <v>40.4600000000004</v>
      </c>
      <c r="K121" s="30"/>
      <c r="L121" s="30"/>
    </row>
    <row r="122" ht="15.75" customHeight="1" spans="1:12">
      <c r="A122" s="26">
        <v>118</v>
      </c>
      <c r="B122" s="21" t="s">
        <v>134</v>
      </c>
      <c r="C122" s="22" t="s">
        <v>17</v>
      </c>
      <c r="D122" s="23">
        <v>0.999999999999972</v>
      </c>
      <c r="E122" s="24">
        <v>0.0358</v>
      </c>
      <c r="F122" s="20">
        <v>950</v>
      </c>
      <c r="G122" s="20">
        <f t="shared" si="9"/>
        <v>949.999999999973</v>
      </c>
      <c r="H122" s="25">
        <f t="shared" si="6"/>
        <v>6.79999999999981</v>
      </c>
      <c r="I122" s="25">
        <f t="shared" si="7"/>
        <v>15.2999999999996</v>
      </c>
      <c r="J122" s="25">
        <f t="shared" si="8"/>
        <v>11.8999999999997</v>
      </c>
      <c r="K122" s="30"/>
      <c r="L122" s="30"/>
    </row>
    <row r="123" ht="15.75" customHeight="1" spans="1:12">
      <c r="A123" s="26">
        <v>119</v>
      </c>
      <c r="B123" s="21" t="s">
        <v>135</v>
      </c>
      <c r="C123" s="22" t="s">
        <v>17</v>
      </c>
      <c r="D123" s="27">
        <v>3.69000000000003</v>
      </c>
      <c r="E123" s="24">
        <v>0.0358</v>
      </c>
      <c r="F123" s="20">
        <v>950</v>
      </c>
      <c r="G123" s="20">
        <f t="shared" si="9"/>
        <v>3505.50000000003</v>
      </c>
      <c r="H123" s="25">
        <f t="shared" si="6"/>
        <v>25.0920000000002</v>
      </c>
      <c r="I123" s="25">
        <f t="shared" si="7"/>
        <v>56.4570000000005</v>
      </c>
      <c r="J123" s="25">
        <f t="shared" si="8"/>
        <v>43.9110000000004</v>
      </c>
      <c r="K123" s="30"/>
      <c r="L123" s="30"/>
    </row>
    <row r="124" ht="15.75" customHeight="1" spans="1:12">
      <c r="A124" s="26">
        <v>120</v>
      </c>
      <c r="B124" s="21" t="s">
        <v>136</v>
      </c>
      <c r="C124" s="22" t="s">
        <v>17</v>
      </c>
      <c r="D124" s="27">
        <v>1.50000000000006</v>
      </c>
      <c r="E124" s="24">
        <v>0.0358</v>
      </c>
      <c r="F124" s="20">
        <v>950</v>
      </c>
      <c r="G124" s="20">
        <f t="shared" si="9"/>
        <v>1425.00000000006</v>
      </c>
      <c r="H124" s="25">
        <f t="shared" si="6"/>
        <v>10.2000000000004</v>
      </c>
      <c r="I124" s="25">
        <f t="shared" si="7"/>
        <v>22.9500000000009</v>
      </c>
      <c r="J124" s="25">
        <f t="shared" si="8"/>
        <v>17.8500000000007</v>
      </c>
      <c r="K124" s="30"/>
      <c r="L124" s="30"/>
    </row>
    <row r="125" ht="15.75" customHeight="1" spans="1:12">
      <c r="A125" s="20">
        <v>121</v>
      </c>
      <c r="B125" s="21" t="s">
        <v>137</v>
      </c>
      <c r="C125" s="22" t="s">
        <v>17</v>
      </c>
      <c r="D125" s="27">
        <v>44.9999999999999</v>
      </c>
      <c r="E125" s="24">
        <v>0.0358</v>
      </c>
      <c r="F125" s="20">
        <v>950</v>
      </c>
      <c r="G125" s="20">
        <f t="shared" si="9"/>
        <v>42749.9999999999</v>
      </c>
      <c r="H125" s="25">
        <f t="shared" si="6"/>
        <v>305.999999999999</v>
      </c>
      <c r="I125" s="25">
        <f t="shared" si="7"/>
        <v>688.499999999999</v>
      </c>
      <c r="J125" s="25">
        <f t="shared" si="8"/>
        <v>535.499999999999</v>
      </c>
      <c r="K125" s="30"/>
      <c r="L125" s="30"/>
    </row>
    <row r="126" ht="15.75" customHeight="1" spans="1:12">
      <c r="A126" s="26">
        <v>122</v>
      </c>
      <c r="B126" s="21" t="s">
        <v>138</v>
      </c>
      <c r="C126" s="22" t="s">
        <v>17</v>
      </c>
      <c r="D126" s="23">
        <v>0.800000000000011</v>
      </c>
      <c r="E126" s="24">
        <v>0.0358</v>
      </c>
      <c r="F126" s="20">
        <v>950</v>
      </c>
      <c r="G126" s="20">
        <f t="shared" si="9"/>
        <v>760.00000000001</v>
      </c>
      <c r="H126" s="25">
        <f t="shared" si="6"/>
        <v>5.44000000000008</v>
      </c>
      <c r="I126" s="25">
        <f t="shared" si="7"/>
        <v>12.2400000000002</v>
      </c>
      <c r="J126" s="25">
        <f t="shared" si="8"/>
        <v>9.52000000000013</v>
      </c>
      <c r="K126" s="30"/>
      <c r="L126" s="30"/>
    </row>
    <row r="127" ht="15.75" customHeight="1" spans="1:12">
      <c r="A127" s="26">
        <v>123</v>
      </c>
      <c r="B127" s="21" t="s">
        <v>139</v>
      </c>
      <c r="C127" s="22" t="s">
        <v>17</v>
      </c>
      <c r="D127" s="23">
        <v>0.800000000000011</v>
      </c>
      <c r="E127" s="24">
        <v>0.0358</v>
      </c>
      <c r="F127" s="20">
        <v>950</v>
      </c>
      <c r="G127" s="20">
        <f t="shared" si="9"/>
        <v>760.00000000001</v>
      </c>
      <c r="H127" s="25">
        <f t="shared" si="6"/>
        <v>5.44000000000008</v>
      </c>
      <c r="I127" s="25">
        <f t="shared" si="7"/>
        <v>12.2400000000002</v>
      </c>
      <c r="J127" s="25">
        <f t="shared" si="8"/>
        <v>9.52000000000013</v>
      </c>
      <c r="K127" s="30"/>
      <c r="L127" s="30"/>
    </row>
    <row r="128" ht="15.75" customHeight="1" spans="1:12">
      <c r="A128" s="26">
        <v>124</v>
      </c>
      <c r="B128" s="21" t="s">
        <v>140</v>
      </c>
      <c r="C128" s="22" t="s">
        <v>17</v>
      </c>
      <c r="D128" s="23">
        <v>3.48999999999999</v>
      </c>
      <c r="E128" s="24">
        <v>0.0358</v>
      </c>
      <c r="F128" s="20">
        <v>950</v>
      </c>
      <c r="G128" s="20">
        <f t="shared" si="9"/>
        <v>3315.49999999999</v>
      </c>
      <c r="H128" s="25">
        <f t="shared" si="6"/>
        <v>23.7319999999999</v>
      </c>
      <c r="I128" s="25">
        <f t="shared" si="7"/>
        <v>53.3969999999998</v>
      </c>
      <c r="J128" s="25">
        <f t="shared" si="8"/>
        <v>41.5309999999999</v>
      </c>
      <c r="K128" s="30"/>
      <c r="L128" s="30"/>
    </row>
    <row r="129" ht="15.75" customHeight="1" spans="1:12">
      <c r="A129" s="20">
        <v>125</v>
      </c>
      <c r="B129" s="21" t="s">
        <v>141</v>
      </c>
      <c r="C129" s="22" t="s">
        <v>17</v>
      </c>
      <c r="D129" s="23">
        <v>0.400000000000006</v>
      </c>
      <c r="E129" s="24">
        <v>0.0358</v>
      </c>
      <c r="F129" s="20">
        <v>950</v>
      </c>
      <c r="G129" s="20">
        <f t="shared" si="9"/>
        <v>380.000000000006</v>
      </c>
      <c r="H129" s="25">
        <f t="shared" si="6"/>
        <v>2.72000000000004</v>
      </c>
      <c r="I129" s="25">
        <f t="shared" si="7"/>
        <v>6.12000000000009</v>
      </c>
      <c r="J129" s="25">
        <f t="shared" si="8"/>
        <v>4.76000000000007</v>
      </c>
      <c r="K129" s="30"/>
      <c r="L129" s="30"/>
    </row>
    <row r="130" ht="15.75" customHeight="1" spans="1:12">
      <c r="A130" s="26">
        <v>126</v>
      </c>
      <c r="B130" s="21" t="s">
        <v>142</v>
      </c>
      <c r="C130" s="22" t="s">
        <v>17</v>
      </c>
      <c r="D130" s="27">
        <v>4</v>
      </c>
      <c r="E130" s="24">
        <v>0.0358</v>
      </c>
      <c r="F130" s="20">
        <v>950</v>
      </c>
      <c r="G130" s="20">
        <f t="shared" si="9"/>
        <v>3800</v>
      </c>
      <c r="H130" s="25">
        <f t="shared" si="6"/>
        <v>27.2</v>
      </c>
      <c r="I130" s="25">
        <f t="shared" si="7"/>
        <v>61.2</v>
      </c>
      <c r="J130" s="25">
        <f t="shared" si="8"/>
        <v>47.6</v>
      </c>
      <c r="K130" s="30"/>
      <c r="L130" s="30"/>
    </row>
    <row r="131" ht="15.75" customHeight="1" spans="1:12">
      <c r="A131" s="26">
        <v>127</v>
      </c>
      <c r="B131" s="21" t="s">
        <v>143</v>
      </c>
      <c r="C131" s="22" t="s">
        <v>17</v>
      </c>
      <c r="D131" s="23">
        <v>0.719999999999999</v>
      </c>
      <c r="E131" s="24">
        <v>0.0358</v>
      </c>
      <c r="F131" s="20">
        <v>950</v>
      </c>
      <c r="G131" s="20">
        <f t="shared" si="9"/>
        <v>683.999999999999</v>
      </c>
      <c r="H131" s="25">
        <f t="shared" si="6"/>
        <v>4.89599999999999</v>
      </c>
      <c r="I131" s="25">
        <f t="shared" si="7"/>
        <v>11.016</v>
      </c>
      <c r="J131" s="25">
        <f t="shared" si="8"/>
        <v>8.56799999999999</v>
      </c>
      <c r="K131" s="30"/>
      <c r="L131" s="30"/>
    </row>
    <row r="132" ht="15.75" customHeight="1" spans="1:12">
      <c r="A132" s="26">
        <v>128</v>
      </c>
      <c r="B132" s="21" t="s">
        <v>144</v>
      </c>
      <c r="C132" s="22" t="s">
        <v>17</v>
      </c>
      <c r="D132" s="23">
        <v>0.289999999999992</v>
      </c>
      <c r="E132" s="24">
        <v>0.0358</v>
      </c>
      <c r="F132" s="20">
        <v>950</v>
      </c>
      <c r="G132" s="20">
        <f t="shared" si="9"/>
        <v>275.499999999992</v>
      </c>
      <c r="H132" s="25">
        <f t="shared" si="6"/>
        <v>1.97199999999995</v>
      </c>
      <c r="I132" s="25">
        <f t="shared" si="7"/>
        <v>4.43699999999988</v>
      </c>
      <c r="J132" s="25">
        <f t="shared" si="8"/>
        <v>3.4509999999999</v>
      </c>
      <c r="K132" s="30"/>
      <c r="L132" s="30"/>
    </row>
    <row r="133" ht="15.75" customHeight="1" spans="1:12">
      <c r="A133" s="20">
        <v>129</v>
      </c>
      <c r="B133" s="21" t="s">
        <v>145</v>
      </c>
      <c r="C133" s="22" t="s">
        <v>17</v>
      </c>
      <c r="D133" s="23">
        <v>3.50000000000001</v>
      </c>
      <c r="E133" s="24">
        <v>0.0358</v>
      </c>
      <c r="F133" s="20">
        <v>950</v>
      </c>
      <c r="G133" s="20">
        <f t="shared" si="9"/>
        <v>3325.00000000001</v>
      </c>
      <c r="H133" s="25">
        <f t="shared" si="6"/>
        <v>23.8000000000001</v>
      </c>
      <c r="I133" s="25">
        <f t="shared" si="7"/>
        <v>53.5500000000002</v>
      </c>
      <c r="J133" s="25">
        <f t="shared" si="8"/>
        <v>41.6500000000001</v>
      </c>
      <c r="K133" s="30"/>
      <c r="L133" s="30"/>
    </row>
    <row r="134" ht="15.75" customHeight="1" spans="1:12">
      <c r="A134" s="26">
        <v>130</v>
      </c>
      <c r="B134" s="21" t="s">
        <v>146</v>
      </c>
      <c r="C134" s="22" t="s">
        <v>17</v>
      </c>
      <c r="D134" s="23">
        <v>1.15999999999998</v>
      </c>
      <c r="E134" s="24">
        <v>0.0358</v>
      </c>
      <c r="F134" s="20">
        <v>950</v>
      </c>
      <c r="G134" s="20">
        <f t="shared" si="9"/>
        <v>1101.99999999998</v>
      </c>
      <c r="H134" s="25">
        <f t="shared" si="6"/>
        <v>7.88799999999986</v>
      </c>
      <c r="I134" s="25">
        <f t="shared" si="7"/>
        <v>17.7479999999997</v>
      </c>
      <c r="J134" s="25">
        <f t="shared" si="8"/>
        <v>13.8039999999998</v>
      </c>
      <c r="K134" s="30"/>
      <c r="L134" s="30"/>
    </row>
    <row r="135" ht="15.75" customHeight="1" spans="1:12">
      <c r="A135" s="26">
        <v>131</v>
      </c>
      <c r="B135" s="21" t="s">
        <v>147</v>
      </c>
      <c r="C135" s="22" t="s">
        <v>17</v>
      </c>
      <c r="D135" s="23">
        <v>1.38000000000001</v>
      </c>
      <c r="E135" s="24">
        <v>0.0358</v>
      </c>
      <c r="F135" s="20">
        <v>950</v>
      </c>
      <c r="G135" s="20">
        <f t="shared" si="9"/>
        <v>1311.00000000001</v>
      </c>
      <c r="H135" s="25">
        <f t="shared" ref="H135:H198" si="10">D135*34*0.2</f>
        <v>9.38400000000007</v>
      </c>
      <c r="I135" s="25">
        <f t="shared" ref="I135:I198" si="11">D135*34*0.45</f>
        <v>21.1140000000002</v>
      </c>
      <c r="J135" s="25">
        <f t="shared" ref="J135:J198" si="12">D135*34*0.35</f>
        <v>16.4220000000001</v>
      </c>
      <c r="K135" s="30"/>
      <c r="L135" s="30"/>
    </row>
    <row r="136" ht="15.75" customHeight="1" spans="1:12">
      <c r="A136" s="26">
        <v>132</v>
      </c>
      <c r="B136" s="21" t="s">
        <v>148</v>
      </c>
      <c r="C136" s="22" t="s">
        <v>17</v>
      </c>
      <c r="D136" s="23">
        <v>0.890000000000001</v>
      </c>
      <c r="E136" s="24">
        <v>0.0358</v>
      </c>
      <c r="F136" s="20">
        <v>950</v>
      </c>
      <c r="G136" s="20">
        <f t="shared" si="9"/>
        <v>845.500000000001</v>
      </c>
      <c r="H136" s="25">
        <f t="shared" si="10"/>
        <v>6.05200000000001</v>
      </c>
      <c r="I136" s="25">
        <f t="shared" si="11"/>
        <v>13.617</v>
      </c>
      <c r="J136" s="25">
        <f t="shared" si="12"/>
        <v>10.591</v>
      </c>
      <c r="K136" s="30"/>
      <c r="L136" s="30"/>
    </row>
    <row r="137" ht="15.75" customHeight="1" spans="1:12">
      <c r="A137" s="20">
        <v>133</v>
      </c>
      <c r="B137" s="21" t="s">
        <v>149</v>
      </c>
      <c r="C137" s="22" t="s">
        <v>17</v>
      </c>
      <c r="D137" s="23">
        <v>0.580000000000013</v>
      </c>
      <c r="E137" s="24">
        <v>0.0358</v>
      </c>
      <c r="F137" s="20">
        <v>950</v>
      </c>
      <c r="G137" s="20">
        <f t="shared" si="9"/>
        <v>551.000000000012</v>
      </c>
      <c r="H137" s="25">
        <f t="shared" si="10"/>
        <v>3.94400000000009</v>
      </c>
      <c r="I137" s="25">
        <f t="shared" si="11"/>
        <v>8.8740000000002</v>
      </c>
      <c r="J137" s="25">
        <f t="shared" si="12"/>
        <v>6.90200000000015</v>
      </c>
      <c r="K137" s="30"/>
      <c r="L137" s="30"/>
    </row>
    <row r="138" ht="15.75" customHeight="1" spans="1:12">
      <c r="A138" s="26">
        <v>134</v>
      </c>
      <c r="B138" s="21" t="s">
        <v>150</v>
      </c>
      <c r="C138" s="22" t="s">
        <v>17</v>
      </c>
      <c r="D138" s="23">
        <v>2.46999999999997</v>
      </c>
      <c r="E138" s="24">
        <v>0.0358</v>
      </c>
      <c r="F138" s="20">
        <v>950</v>
      </c>
      <c r="G138" s="20">
        <f t="shared" si="9"/>
        <v>2346.49999999997</v>
      </c>
      <c r="H138" s="25">
        <f t="shared" si="10"/>
        <v>16.7959999999998</v>
      </c>
      <c r="I138" s="25">
        <f t="shared" si="11"/>
        <v>37.7909999999995</v>
      </c>
      <c r="J138" s="25">
        <f t="shared" si="12"/>
        <v>29.3929999999996</v>
      </c>
      <c r="K138" s="30"/>
      <c r="L138" s="30"/>
    </row>
    <row r="139" ht="15.75" customHeight="1" spans="1:12">
      <c r="A139" s="26">
        <v>135</v>
      </c>
      <c r="B139" s="21" t="s">
        <v>151</v>
      </c>
      <c r="C139" s="22" t="s">
        <v>17</v>
      </c>
      <c r="D139" s="23">
        <v>1.00000000000001</v>
      </c>
      <c r="E139" s="24">
        <v>0.0358</v>
      </c>
      <c r="F139" s="20">
        <v>950</v>
      </c>
      <c r="G139" s="20">
        <f t="shared" si="9"/>
        <v>950.000000000009</v>
      </c>
      <c r="H139" s="25">
        <f t="shared" si="10"/>
        <v>6.80000000000007</v>
      </c>
      <c r="I139" s="25">
        <f t="shared" si="11"/>
        <v>15.3000000000002</v>
      </c>
      <c r="J139" s="25">
        <f t="shared" si="12"/>
        <v>11.9000000000001</v>
      </c>
      <c r="K139" s="30"/>
      <c r="L139" s="30"/>
    </row>
    <row r="140" ht="15.75" customHeight="1" spans="1:12">
      <c r="A140" s="26">
        <v>136</v>
      </c>
      <c r="B140" s="21" t="s">
        <v>152</v>
      </c>
      <c r="C140" s="22" t="s">
        <v>17</v>
      </c>
      <c r="D140" s="27">
        <v>3.49999999999999</v>
      </c>
      <c r="E140" s="24">
        <v>0.0358</v>
      </c>
      <c r="F140" s="20">
        <v>950</v>
      </c>
      <c r="G140" s="20">
        <f t="shared" si="9"/>
        <v>3324.99999999999</v>
      </c>
      <c r="H140" s="25">
        <f t="shared" si="10"/>
        <v>23.7999999999999</v>
      </c>
      <c r="I140" s="25">
        <f t="shared" si="11"/>
        <v>53.5499999999998</v>
      </c>
      <c r="J140" s="25">
        <f t="shared" si="12"/>
        <v>41.6499999999999</v>
      </c>
      <c r="K140" s="30"/>
      <c r="L140" s="30"/>
    </row>
    <row r="141" ht="15.75" customHeight="1" spans="1:12">
      <c r="A141" s="20">
        <v>137</v>
      </c>
      <c r="B141" s="21" t="s">
        <v>153</v>
      </c>
      <c r="C141" s="22" t="s">
        <v>17</v>
      </c>
      <c r="D141" s="23">
        <v>1.49000000000002</v>
      </c>
      <c r="E141" s="24">
        <v>0.0358</v>
      </c>
      <c r="F141" s="20">
        <v>950</v>
      </c>
      <c r="G141" s="20">
        <f t="shared" si="9"/>
        <v>1415.50000000002</v>
      </c>
      <c r="H141" s="25">
        <f t="shared" si="10"/>
        <v>10.1320000000001</v>
      </c>
      <c r="I141" s="25">
        <f t="shared" si="11"/>
        <v>22.7970000000003</v>
      </c>
      <c r="J141" s="25">
        <f t="shared" si="12"/>
        <v>17.7310000000002</v>
      </c>
      <c r="K141" s="30"/>
      <c r="L141" s="30"/>
    </row>
    <row r="142" ht="15.75" customHeight="1" spans="1:12">
      <c r="A142" s="26">
        <v>138</v>
      </c>
      <c r="B142" s="21" t="s">
        <v>154</v>
      </c>
      <c r="C142" s="22" t="s">
        <v>17</v>
      </c>
      <c r="D142" s="23">
        <v>1.98999999999999</v>
      </c>
      <c r="E142" s="24">
        <v>0.0358</v>
      </c>
      <c r="F142" s="20">
        <v>950</v>
      </c>
      <c r="G142" s="20">
        <f t="shared" si="9"/>
        <v>1890.49999999999</v>
      </c>
      <c r="H142" s="25">
        <f t="shared" si="10"/>
        <v>13.5319999999999</v>
      </c>
      <c r="I142" s="25">
        <f t="shared" si="11"/>
        <v>30.4469999999998</v>
      </c>
      <c r="J142" s="25">
        <f t="shared" si="12"/>
        <v>23.6809999999999</v>
      </c>
      <c r="K142" s="30"/>
      <c r="L142" s="30"/>
    </row>
    <row r="143" ht="15.75" customHeight="1" spans="1:12">
      <c r="A143" s="26">
        <v>139</v>
      </c>
      <c r="B143" s="21" t="s">
        <v>155</v>
      </c>
      <c r="C143" s="22" t="s">
        <v>17</v>
      </c>
      <c r="D143" s="27">
        <v>7.96000000000001</v>
      </c>
      <c r="E143" s="24">
        <v>0.0358</v>
      </c>
      <c r="F143" s="20">
        <v>950</v>
      </c>
      <c r="G143" s="20">
        <f t="shared" si="9"/>
        <v>7562.00000000001</v>
      </c>
      <c r="H143" s="25">
        <f t="shared" si="10"/>
        <v>54.1280000000001</v>
      </c>
      <c r="I143" s="25">
        <f t="shared" si="11"/>
        <v>121.788</v>
      </c>
      <c r="J143" s="25">
        <f t="shared" si="12"/>
        <v>94.7240000000001</v>
      </c>
      <c r="K143" s="30"/>
      <c r="L143" s="30"/>
    </row>
    <row r="144" ht="15.75" customHeight="1" spans="1:12">
      <c r="A144" s="26">
        <v>140</v>
      </c>
      <c r="B144" s="21" t="s">
        <v>156</v>
      </c>
      <c r="C144" s="22" t="s">
        <v>17</v>
      </c>
      <c r="D144" s="23">
        <v>1.59999999999999</v>
      </c>
      <c r="E144" s="24">
        <v>0.0358</v>
      </c>
      <c r="F144" s="20">
        <v>950</v>
      </c>
      <c r="G144" s="20">
        <f t="shared" si="9"/>
        <v>1519.99999999999</v>
      </c>
      <c r="H144" s="25">
        <f t="shared" si="10"/>
        <v>10.8799999999999</v>
      </c>
      <c r="I144" s="25">
        <f t="shared" si="11"/>
        <v>24.4799999999999</v>
      </c>
      <c r="J144" s="25">
        <f t="shared" si="12"/>
        <v>19.0399999999999</v>
      </c>
      <c r="K144" s="30"/>
      <c r="L144" s="30"/>
    </row>
    <row r="145" ht="15.75" customHeight="1" spans="1:12">
      <c r="A145" s="20">
        <v>141</v>
      </c>
      <c r="B145" s="21" t="s">
        <v>157</v>
      </c>
      <c r="C145" s="22" t="s">
        <v>17</v>
      </c>
      <c r="D145" s="27">
        <v>6.45</v>
      </c>
      <c r="E145" s="24">
        <v>0.0358</v>
      </c>
      <c r="F145" s="20">
        <v>950</v>
      </c>
      <c r="G145" s="20">
        <f t="shared" si="9"/>
        <v>6127.5</v>
      </c>
      <c r="H145" s="25">
        <f t="shared" si="10"/>
        <v>43.86</v>
      </c>
      <c r="I145" s="25">
        <f t="shared" si="11"/>
        <v>98.685</v>
      </c>
      <c r="J145" s="25">
        <f t="shared" si="12"/>
        <v>76.755</v>
      </c>
      <c r="K145" s="30"/>
      <c r="L145" s="30"/>
    </row>
    <row r="146" ht="15.75" customHeight="1" spans="1:12">
      <c r="A146" s="26">
        <v>142</v>
      </c>
      <c r="B146" s="21" t="s">
        <v>158</v>
      </c>
      <c r="C146" s="22" t="s">
        <v>17</v>
      </c>
      <c r="D146" s="23">
        <v>0.330000000000013</v>
      </c>
      <c r="E146" s="24">
        <v>0.0358</v>
      </c>
      <c r="F146" s="20">
        <v>950</v>
      </c>
      <c r="G146" s="20">
        <f t="shared" si="9"/>
        <v>313.500000000012</v>
      </c>
      <c r="H146" s="25">
        <f t="shared" si="10"/>
        <v>2.24400000000009</v>
      </c>
      <c r="I146" s="25">
        <f t="shared" si="11"/>
        <v>5.0490000000002</v>
      </c>
      <c r="J146" s="25">
        <f t="shared" si="12"/>
        <v>3.92700000000015</v>
      </c>
      <c r="K146" s="30"/>
      <c r="L146" s="30"/>
    </row>
    <row r="147" ht="15.75" customHeight="1" spans="1:12">
      <c r="A147" s="26">
        <v>143</v>
      </c>
      <c r="B147" s="21" t="s">
        <v>159</v>
      </c>
      <c r="C147" s="22" t="s">
        <v>17</v>
      </c>
      <c r="D147" s="27">
        <v>8.04000000000001</v>
      </c>
      <c r="E147" s="24">
        <v>0.0358</v>
      </c>
      <c r="F147" s="20">
        <v>950</v>
      </c>
      <c r="G147" s="20">
        <f t="shared" si="9"/>
        <v>7638.00000000001</v>
      </c>
      <c r="H147" s="25">
        <f t="shared" si="10"/>
        <v>54.6720000000001</v>
      </c>
      <c r="I147" s="25">
        <f t="shared" si="11"/>
        <v>123.012</v>
      </c>
      <c r="J147" s="25">
        <f t="shared" si="12"/>
        <v>95.6760000000001</v>
      </c>
      <c r="K147" s="30"/>
      <c r="L147" s="30"/>
    </row>
    <row r="148" ht="15.75" customHeight="1" spans="1:12">
      <c r="A148" s="26">
        <v>144</v>
      </c>
      <c r="B148" s="21" t="s">
        <v>160</v>
      </c>
      <c r="C148" s="22" t="s">
        <v>17</v>
      </c>
      <c r="D148" s="23">
        <v>3.19999999999999</v>
      </c>
      <c r="E148" s="24">
        <v>0.0358</v>
      </c>
      <c r="F148" s="20">
        <v>950</v>
      </c>
      <c r="G148" s="20">
        <f t="shared" si="9"/>
        <v>3039.99999999999</v>
      </c>
      <c r="H148" s="25">
        <f t="shared" si="10"/>
        <v>21.7599999999999</v>
      </c>
      <c r="I148" s="25">
        <f t="shared" si="11"/>
        <v>48.9599999999998</v>
      </c>
      <c r="J148" s="25">
        <f t="shared" si="12"/>
        <v>38.0799999999999</v>
      </c>
      <c r="K148" s="30"/>
      <c r="L148" s="30"/>
    </row>
    <row r="149" ht="15.75" customHeight="1" spans="1:12">
      <c r="A149" s="20">
        <v>145</v>
      </c>
      <c r="B149" s="21" t="s">
        <v>161</v>
      </c>
      <c r="C149" s="22" t="s">
        <v>17</v>
      </c>
      <c r="D149" s="27">
        <v>8.53000000000002</v>
      </c>
      <c r="E149" s="24">
        <v>0.0358</v>
      </c>
      <c r="F149" s="20">
        <v>950</v>
      </c>
      <c r="G149" s="20">
        <f t="shared" si="9"/>
        <v>8103.50000000002</v>
      </c>
      <c r="H149" s="25">
        <f t="shared" si="10"/>
        <v>58.0040000000001</v>
      </c>
      <c r="I149" s="25">
        <f t="shared" si="11"/>
        <v>130.509</v>
      </c>
      <c r="J149" s="25">
        <f t="shared" si="12"/>
        <v>101.507</v>
      </c>
      <c r="K149" s="30"/>
      <c r="L149" s="30"/>
    </row>
    <row r="150" ht="15.75" customHeight="1" spans="1:12">
      <c r="A150" s="26">
        <v>146</v>
      </c>
      <c r="B150" s="21" t="s">
        <v>162</v>
      </c>
      <c r="C150" s="22" t="s">
        <v>17</v>
      </c>
      <c r="D150" s="23">
        <v>1.99999999999999</v>
      </c>
      <c r="E150" s="24">
        <v>0.0358</v>
      </c>
      <c r="F150" s="20">
        <v>950</v>
      </c>
      <c r="G150" s="20">
        <f t="shared" si="9"/>
        <v>1899.99999999999</v>
      </c>
      <c r="H150" s="25">
        <f t="shared" si="10"/>
        <v>13.5999999999999</v>
      </c>
      <c r="I150" s="25">
        <f t="shared" si="11"/>
        <v>30.5999999999998</v>
      </c>
      <c r="J150" s="25">
        <f t="shared" si="12"/>
        <v>23.7999999999999</v>
      </c>
      <c r="K150" s="30"/>
      <c r="L150" s="30"/>
    </row>
    <row r="151" ht="15.75" customHeight="1" spans="1:12">
      <c r="A151" s="26">
        <v>147</v>
      </c>
      <c r="B151" s="21" t="s">
        <v>163</v>
      </c>
      <c r="C151" s="22" t="s">
        <v>17</v>
      </c>
      <c r="D151" s="23">
        <v>1.31</v>
      </c>
      <c r="E151" s="24">
        <v>0.0358</v>
      </c>
      <c r="F151" s="20">
        <v>950</v>
      </c>
      <c r="G151" s="20">
        <f t="shared" si="9"/>
        <v>1244.5</v>
      </c>
      <c r="H151" s="25">
        <f t="shared" si="10"/>
        <v>8.908</v>
      </c>
      <c r="I151" s="25">
        <f t="shared" si="11"/>
        <v>20.043</v>
      </c>
      <c r="J151" s="25">
        <f t="shared" si="12"/>
        <v>15.589</v>
      </c>
      <c r="K151" s="30"/>
      <c r="L151" s="30"/>
    </row>
    <row r="152" ht="15.75" customHeight="1" spans="1:12">
      <c r="A152" s="26">
        <v>148</v>
      </c>
      <c r="B152" s="21" t="s">
        <v>164</v>
      </c>
      <c r="C152" s="22" t="s">
        <v>17</v>
      </c>
      <c r="D152" s="23">
        <v>1.40000000000001</v>
      </c>
      <c r="E152" s="24">
        <v>0.0358</v>
      </c>
      <c r="F152" s="20">
        <v>950</v>
      </c>
      <c r="G152" s="20">
        <f t="shared" si="9"/>
        <v>1330.00000000001</v>
      </c>
      <c r="H152" s="25">
        <f t="shared" si="10"/>
        <v>9.52000000000007</v>
      </c>
      <c r="I152" s="25">
        <f t="shared" si="11"/>
        <v>21.4200000000002</v>
      </c>
      <c r="J152" s="25">
        <f t="shared" si="12"/>
        <v>16.6600000000001</v>
      </c>
      <c r="K152" s="30"/>
      <c r="L152" s="30"/>
    </row>
    <row r="153" ht="15.75" customHeight="1" spans="1:12">
      <c r="A153" s="20">
        <v>149</v>
      </c>
      <c r="B153" s="21" t="s">
        <v>165</v>
      </c>
      <c r="C153" s="22" t="s">
        <v>17</v>
      </c>
      <c r="D153" s="23">
        <v>2.39999999999999</v>
      </c>
      <c r="E153" s="24">
        <v>0.0358</v>
      </c>
      <c r="F153" s="20">
        <v>950</v>
      </c>
      <c r="G153" s="20">
        <f t="shared" si="9"/>
        <v>2279.99999999999</v>
      </c>
      <c r="H153" s="25">
        <f t="shared" si="10"/>
        <v>16.3199999999999</v>
      </c>
      <c r="I153" s="25">
        <f t="shared" si="11"/>
        <v>36.7199999999998</v>
      </c>
      <c r="J153" s="25">
        <f t="shared" si="12"/>
        <v>28.5599999999999</v>
      </c>
      <c r="K153" s="30"/>
      <c r="L153" s="30"/>
    </row>
    <row r="154" ht="15.75" customHeight="1" spans="1:12">
      <c r="A154" s="26">
        <v>150</v>
      </c>
      <c r="B154" s="21" t="s">
        <v>166</v>
      </c>
      <c r="C154" s="22" t="s">
        <v>17</v>
      </c>
      <c r="D154" s="23">
        <v>0.990000000000009</v>
      </c>
      <c r="E154" s="24">
        <v>0.0358</v>
      </c>
      <c r="F154" s="20">
        <v>950</v>
      </c>
      <c r="G154" s="20">
        <f t="shared" si="9"/>
        <v>940.500000000009</v>
      </c>
      <c r="H154" s="25">
        <f t="shared" si="10"/>
        <v>6.73200000000006</v>
      </c>
      <c r="I154" s="25">
        <f t="shared" si="11"/>
        <v>15.1470000000001</v>
      </c>
      <c r="J154" s="25">
        <f t="shared" si="12"/>
        <v>11.7810000000001</v>
      </c>
      <c r="K154" s="30"/>
      <c r="L154" s="30"/>
    </row>
    <row r="155" ht="15.75" customHeight="1" spans="1:12">
      <c r="A155" s="26">
        <v>151</v>
      </c>
      <c r="B155" s="21" t="s">
        <v>167</v>
      </c>
      <c r="C155" s="22" t="s">
        <v>17</v>
      </c>
      <c r="D155" s="23">
        <v>2.54999999999998</v>
      </c>
      <c r="E155" s="24">
        <v>0.0358</v>
      </c>
      <c r="F155" s="20">
        <v>950</v>
      </c>
      <c r="G155" s="20">
        <f t="shared" si="9"/>
        <v>2422.49999999998</v>
      </c>
      <c r="H155" s="25">
        <f t="shared" si="10"/>
        <v>17.3399999999999</v>
      </c>
      <c r="I155" s="25">
        <f t="shared" si="11"/>
        <v>39.0149999999997</v>
      </c>
      <c r="J155" s="25">
        <f t="shared" si="12"/>
        <v>30.3449999999998</v>
      </c>
      <c r="K155" s="30"/>
      <c r="L155" s="30"/>
    </row>
    <row r="156" ht="15.75" customHeight="1" spans="1:12">
      <c r="A156" s="26">
        <v>152</v>
      </c>
      <c r="B156" s="21" t="s">
        <v>168</v>
      </c>
      <c r="C156" s="22" t="s">
        <v>17</v>
      </c>
      <c r="D156" s="23">
        <v>0.420000000000002</v>
      </c>
      <c r="E156" s="24">
        <v>0.0358</v>
      </c>
      <c r="F156" s="20">
        <v>950</v>
      </c>
      <c r="G156" s="20">
        <f t="shared" ref="G156:G219" si="13">D156*F156</f>
        <v>399.000000000002</v>
      </c>
      <c r="H156" s="25">
        <f t="shared" si="10"/>
        <v>2.85600000000001</v>
      </c>
      <c r="I156" s="25">
        <f t="shared" si="11"/>
        <v>6.42600000000003</v>
      </c>
      <c r="J156" s="25">
        <f t="shared" si="12"/>
        <v>4.99800000000002</v>
      </c>
      <c r="K156" s="30"/>
      <c r="L156" s="30"/>
    </row>
    <row r="157" ht="15.75" customHeight="1" spans="1:12">
      <c r="A157" s="20">
        <v>153</v>
      </c>
      <c r="B157" s="21" t="s">
        <v>169</v>
      </c>
      <c r="C157" s="22" t="s">
        <v>17</v>
      </c>
      <c r="D157" s="23">
        <v>1.47</v>
      </c>
      <c r="E157" s="24">
        <v>0.0358</v>
      </c>
      <c r="F157" s="20">
        <v>950</v>
      </c>
      <c r="G157" s="20">
        <f t="shared" si="13"/>
        <v>1396.5</v>
      </c>
      <c r="H157" s="25">
        <f t="shared" si="10"/>
        <v>9.996</v>
      </c>
      <c r="I157" s="25">
        <f t="shared" si="11"/>
        <v>22.491</v>
      </c>
      <c r="J157" s="25">
        <f t="shared" si="12"/>
        <v>17.493</v>
      </c>
      <c r="K157" s="30"/>
      <c r="L157" s="30"/>
    </row>
    <row r="158" ht="15.75" customHeight="1" spans="1:12">
      <c r="A158" s="26">
        <v>154</v>
      </c>
      <c r="B158" s="21" t="s">
        <v>170</v>
      </c>
      <c r="C158" s="22" t="s">
        <v>17</v>
      </c>
      <c r="D158" s="23">
        <v>0.75</v>
      </c>
      <c r="E158" s="24">
        <v>0.0358</v>
      </c>
      <c r="F158" s="20">
        <v>950</v>
      </c>
      <c r="G158" s="20">
        <f t="shared" si="13"/>
        <v>712.5</v>
      </c>
      <c r="H158" s="25">
        <f t="shared" si="10"/>
        <v>5.1</v>
      </c>
      <c r="I158" s="25">
        <f t="shared" si="11"/>
        <v>11.475</v>
      </c>
      <c r="J158" s="25">
        <f t="shared" si="12"/>
        <v>8.925</v>
      </c>
      <c r="K158" s="30"/>
      <c r="L158" s="30"/>
    </row>
    <row r="159" ht="15.75" customHeight="1" spans="1:12">
      <c r="A159" s="26">
        <v>155</v>
      </c>
      <c r="B159" s="21" t="s">
        <v>171</v>
      </c>
      <c r="C159" s="22" t="s">
        <v>17</v>
      </c>
      <c r="D159" s="23">
        <v>0.840000000000003</v>
      </c>
      <c r="E159" s="24">
        <v>0.0358</v>
      </c>
      <c r="F159" s="20">
        <v>950</v>
      </c>
      <c r="G159" s="20">
        <f t="shared" si="13"/>
        <v>798.000000000003</v>
      </c>
      <c r="H159" s="25">
        <f t="shared" si="10"/>
        <v>5.71200000000002</v>
      </c>
      <c r="I159" s="25">
        <f t="shared" si="11"/>
        <v>12.852</v>
      </c>
      <c r="J159" s="25">
        <f t="shared" si="12"/>
        <v>9.99600000000003</v>
      </c>
      <c r="K159" s="30"/>
      <c r="L159" s="30"/>
    </row>
    <row r="160" ht="15.75" customHeight="1" spans="1:12">
      <c r="A160" s="26">
        <v>156</v>
      </c>
      <c r="B160" s="21" t="s">
        <v>172</v>
      </c>
      <c r="C160" s="22" t="s">
        <v>17</v>
      </c>
      <c r="D160" s="23">
        <v>0.549999999999997</v>
      </c>
      <c r="E160" s="24">
        <v>0.0358</v>
      </c>
      <c r="F160" s="20">
        <v>950</v>
      </c>
      <c r="G160" s="20">
        <f t="shared" si="13"/>
        <v>522.499999999997</v>
      </c>
      <c r="H160" s="25">
        <f t="shared" si="10"/>
        <v>3.73999999999998</v>
      </c>
      <c r="I160" s="25">
        <f t="shared" si="11"/>
        <v>8.41499999999995</v>
      </c>
      <c r="J160" s="25">
        <f t="shared" si="12"/>
        <v>6.54499999999996</v>
      </c>
      <c r="K160" s="30"/>
      <c r="L160" s="30"/>
    </row>
    <row r="161" ht="15.75" customHeight="1" spans="1:12">
      <c r="A161" s="20">
        <v>157</v>
      </c>
      <c r="B161" s="21" t="s">
        <v>173</v>
      </c>
      <c r="C161" s="22" t="s">
        <v>17</v>
      </c>
      <c r="D161" s="23">
        <v>1.72</v>
      </c>
      <c r="E161" s="24">
        <v>0.0358</v>
      </c>
      <c r="F161" s="20">
        <v>950</v>
      </c>
      <c r="G161" s="20">
        <f t="shared" si="13"/>
        <v>1634</v>
      </c>
      <c r="H161" s="25">
        <f t="shared" si="10"/>
        <v>11.696</v>
      </c>
      <c r="I161" s="25">
        <f t="shared" si="11"/>
        <v>26.316</v>
      </c>
      <c r="J161" s="25">
        <f t="shared" si="12"/>
        <v>20.468</v>
      </c>
      <c r="K161" s="30"/>
      <c r="L161" s="30"/>
    </row>
    <row r="162" ht="15.75" customHeight="1" spans="1:12">
      <c r="A162" s="26">
        <v>158</v>
      </c>
      <c r="B162" s="21" t="s">
        <v>174</v>
      </c>
      <c r="C162" s="22" t="s">
        <v>17</v>
      </c>
      <c r="D162" s="23">
        <v>0.579999999999998</v>
      </c>
      <c r="E162" s="24">
        <v>0.0358</v>
      </c>
      <c r="F162" s="20">
        <v>950</v>
      </c>
      <c r="G162" s="20">
        <f t="shared" si="13"/>
        <v>550.999999999998</v>
      </c>
      <c r="H162" s="25">
        <f t="shared" si="10"/>
        <v>3.94399999999999</v>
      </c>
      <c r="I162" s="25">
        <f t="shared" si="11"/>
        <v>8.87399999999997</v>
      </c>
      <c r="J162" s="25">
        <f t="shared" si="12"/>
        <v>6.90199999999998</v>
      </c>
      <c r="K162" s="30"/>
      <c r="L162" s="30"/>
    </row>
    <row r="163" ht="15.75" customHeight="1" spans="1:12">
      <c r="A163" s="26">
        <v>159</v>
      </c>
      <c r="B163" s="21" t="s">
        <v>175</v>
      </c>
      <c r="C163" s="22" t="s">
        <v>17</v>
      </c>
      <c r="D163" s="23">
        <v>1.56</v>
      </c>
      <c r="E163" s="24">
        <v>0.0358</v>
      </c>
      <c r="F163" s="20">
        <v>950</v>
      </c>
      <c r="G163" s="20">
        <f t="shared" si="13"/>
        <v>1482</v>
      </c>
      <c r="H163" s="25">
        <f t="shared" si="10"/>
        <v>10.608</v>
      </c>
      <c r="I163" s="25">
        <f t="shared" si="11"/>
        <v>23.868</v>
      </c>
      <c r="J163" s="25">
        <f t="shared" si="12"/>
        <v>18.564</v>
      </c>
      <c r="K163" s="30"/>
      <c r="L163" s="30"/>
    </row>
    <row r="164" ht="15.75" customHeight="1" spans="1:12">
      <c r="A164" s="26">
        <v>160</v>
      </c>
      <c r="B164" s="31" t="s">
        <v>176</v>
      </c>
      <c r="C164" s="22" t="s">
        <v>17</v>
      </c>
      <c r="D164" s="23">
        <v>0.449999999999989</v>
      </c>
      <c r="E164" s="24">
        <v>0.0358</v>
      </c>
      <c r="F164" s="20">
        <v>950</v>
      </c>
      <c r="G164" s="20">
        <f t="shared" si="13"/>
        <v>427.49999999999</v>
      </c>
      <c r="H164" s="25">
        <f t="shared" si="10"/>
        <v>3.05999999999993</v>
      </c>
      <c r="I164" s="25">
        <f t="shared" si="11"/>
        <v>6.88499999999983</v>
      </c>
      <c r="J164" s="25">
        <f t="shared" si="12"/>
        <v>5.35499999999987</v>
      </c>
      <c r="K164" s="30"/>
      <c r="L164" s="30"/>
    </row>
    <row r="165" ht="15.75" customHeight="1" spans="1:12">
      <c r="A165" s="20">
        <v>161</v>
      </c>
      <c r="B165" s="21" t="s">
        <v>177</v>
      </c>
      <c r="C165" s="22" t="s">
        <v>17</v>
      </c>
      <c r="D165" s="23">
        <v>2.13</v>
      </c>
      <c r="E165" s="24">
        <v>0.0358</v>
      </c>
      <c r="F165" s="20">
        <v>950</v>
      </c>
      <c r="G165" s="20">
        <f t="shared" si="13"/>
        <v>2023.5</v>
      </c>
      <c r="H165" s="25">
        <f t="shared" si="10"/>
        <v>14.484</v>
      </c>
      <c r="I165" s="25">
        <f t="shared" si="11"/>
        <v>32.589</v>
      </c>
      <c r="J165" s="25">
        <f t="shared" si="12"/>
        <v>25.347</v>
      </c>
      <c r="K165" s="30"/>
      <c r="L165" s="30"/>
    </row>
    <row r="166" ht="15.75" customHeight="1" spans="1:12">
      <c r="A166" s="26">
        <v>162</v>
      </c>
      <c r="B166" s="21" t="s">
        <v>178</v>
      </c>
      <c r="C166" s="22" t="s">
        <v>17</v>
      </c>
      <c r="D166" s="23">
        <v>0.550000000000011</v>
      </c>
      <c r="E166" s="24">
        <v>0.0358</v>
      </c>
      <c r="F166" s="20">
        <v>950</v>
      </c>
      <c r="G166" s="20">
        <f t="shared" si="13"/>
        <v>522.50000000001</v>
      </c>
      <c r="H166" s="25">
        <f t="shared" si="10"/>
        <v>3.74000000000008</v>
      </c>
      <c r="I166" s="25">
        <f t="shared" si="11"/>
        <v>8.41500000000017</v>
      </c>
      <c r="J166" s="25">
        <f t="shared" si="12"/>
        <v>6.54500000000013</v>
      </c>
      <c r="K166" s="30"/>
      <c r="L166" s="30"/>
    </row>
    <row r="167" ht="15.75" customHeight="1" spans="1:12">
      <c r="A167" s="26">
        <v>163</v>
      </c>
      <c r="B167" s="21" t="s">
        <v>179</v>
      </c>
      <c r="C167" s="22" t="s">
        <v>17</v>
      </c>
      <c r="D167" s="23">
        <v>2.63</v>
      </c>
      <c r="E167" s="24">
        <v>0.0358</v>
      </c>
      <c r="F167" s="20">
        <v>950</v>
      </c>
      <c r="G167" s="20">
        <f t="shared" si="13"/>
        <v>2498.5</v>
      </c>
      <c r="H167" s="25">
        <f t="shared" si="10"/>
        <v>17.884</v>
      </c>
      <c r="I167" s="25">
        <f t="shared" si="11"/>
        <v>40.239</v>
      </c>
      <c r="J167" s="25">
        <f t="shared" si="12"/>
        <v>31.297</v>
      </c>
      <c r="K167" s="30"/>
      <c r="L167" s="30"/>
    </row>
    <row r="168" ht="15.75" customHeight="1" spans="1:12">
      <c r="A168" s="26">
        <v>164</v>
      </c>
      <c r="B168" s="21" t="s">
        <v>180</v>
      </c>
      <c r="C168" s="22" t="s">
        <v>17</v>
      </c>
      <c r="D168" s="23">
        <v>0.359999999999999</v>
      </c>
      <c r="E168" s="24">
        <v>0.0358</v>
      </c>
      <c r="F168" s="20">
        <v>950</v>
      </c>
      <c r="G168" s="20">
        <f t="shared" si="13"/>
        <v>341.999999999999</v>
      </c>
      <c r="H168" s="25">
        <f t="shared" si="10"/>
        <v>2.44799999999999</v>
      </c>
      <c r="I168" s="25">
        <f t="shared" si="11"/>
        <v>5.50799999999998</v>
      </c>
      <c r="J168" s="25">
        <f t="shared" si="12"/>
        <v>4.28399999999999</v>
      </c>
      <c r="K168" s="30"/>
      <c r="L168" s="30"/>
    </row>
    <row r="169" ht="15.75" customHeight="1" spans="1:12">
      <c r="A169" s="20">
        <v>165</v>
      </c>
      <c r="B169" s="21" t="s">
        <v>181</v>
      </c>
      <c r="C169" s="22" t="s">
        <v>17</v>
      </c>
      <c r="D169" s="23">
        <v>1.40000000000001</v>
      </c>
      <c r="E169" s="24">
        <v>0.0358</v>
      </c>
      <c r="F169" s="20">
        <v>950</v>
      </c>
      <c r="G169" s="20">
        <f t="shared" si="13"/>
        <v>1330.00000000001</v>
      </c>
      <c r="H169" s="25">
        <f t="shared" si="10"/>
        <v>9.52000000000007</v>
      </c>
      <c r="I169" s="25">
        <f t="shared" si="11"/>
        <v>21.4200000000002</v>
      </c>
      <c r="J169" s="25">
        <f t="shared" si="12"/>
        <v>16.6600000000001</v>
      </c>
      <c r="K169" s="30"/>
      <c r="L169" s="30"/>
    </row>
    <row r="170" ht="15.75" customHeight="1" spans="1:12">
      <c r="A170" s="26">
        <v>166</v>
      </c>
      <c r="B170" s="21" t="s">
        <v>182</v>
      </c>
      <c r="C170" s="22" t="s">
        <v>17</v>
      </c>
      <c r="D170" s="23">
        <v>1.6</v>
      </c>
      <c r="E170" s="24">
        <v>0.0358</v>
      </c>
      <c r="F170" s="20">
        <v>950</v>
      </c>
      <c r="G170" s="20">
        <f t="shared" si="13"/>
        <v>1520</v>
      </c>
      <c r="H170" s="25">
        <f t="shared" si="10"/>
        <v>10.88</v>
      </c>
      <c r="I170" s="25">
        <f t="shared" si="11"/>
        <v>24.48</v>
      </c>
      <c r="J170" s="25">
        <f t="shared" si="12"/>
        <v>19.04</v>
      </c>
      <c r="K170" s="30"/>
      <c r="L170" s="30"/>
    </row>
    <row r="171" ht="15.75" customHeight="1" spans="1:12">
      <c r="A171" s="26">
        <v>167</v>
      </c>
      <c r="B171" s="21" t="s">
        <v>183</v>
      </c>
      <c r="C171" s="22" t="s">
        <v>17</v>
      </c>
      <c r="D171" s="23">
        <v>0.789999999999999</v>
      </c>
      <c r="E171" s="24">
        <v>0.0358</v>
      </c>
      <c r="F171" s="20">
        <v>950</v>
      </c>
      <c r="G171" s="20">
        <f t="shared" si="13"/>
        <v>750.499999999999</v>
      </c>
      <c r="H171" s="25">
        <f t="shared" si="10"/>
        <v>5.37199999999999</v>
      </c>
      <c r="I171" s="25">
        <f t="shared" si="11"/>
        <v>12.087</v>
      </c>
      <c r="J171" s="25">
        <f t="shared" si="12"/>
        <v>9.40099999999999</v>
      </c>
      <c r="K171" s="30"/>
      <c r="L171" s="30"/>
    </row>
    <row r="172" ht="15.75" customHeight="1" spans="1:12">
      <c r="A172" s="26">
        <v>168</v>
      </c>
      <c r="B172" s="21" t="s">
        <v>184</v>
      </c>
      <c r="C172" s="22" t="s">
        <v>17</v>
      </c>
      <c r="D172" s="23">
        <v>0.420000000000002</v>
      </c>
      <c r="E172" s="24">
        <v>0.0358</v>
      </c>
      <c r="F172" s="20">
        <v>950</v>
      </c>
      <c r="G172" s="20">
        <f t="shared" si="13"/>
        <v>399.000000000002</v>
      </c>
      <c r="H172" s="25">
        <f t="shared" si="10"/>
        <v>2.85600000000001</v>
      </c>
      <c r="I172" s="25">
        <f t="shared" si="11"/>
        <v>6.42600000000003</v>
      </c>
      <c r="J172" s="25">
        <f t="shared" si="12"/>
        <v>4.99800000000002</v>
      </c>
      <c r="K172" s="30"/>
      <c r="L172" s="30"/>
    </row>
    <row r="173" ht="15.75" customHeight="1" spans="1:12">
      <c r="A173" s="20">
        <v>169</v>
      </c>
      <c r="B173" s="21" t="s">
        <v>185</v>
      </c>
      <c r="C173" s="22" t="s">
        <v>17</v>
      </c>
      <c r="D173" s="23">
        <v>0.349999999999994</v>
      </c>
      <c r="E173" s="24">
        <v>0.0358</v>
      </c>
      <c r="F173" s="20">
        <v>950</v>
      </c>
      <c r="G173" s="20">
        <f t="shared" si="13"/>
        <v>332.499999999994</v>
      </c>
      <c r="H173" s="25">
        <f t="shared" si="10"/>
        <v>2.37999999999996</v>
      </c>
      <c r="I173" s="25">
        <f t="shared" si="11"/>
        <v>5.35499999999991</v>
      </c>
      <c r="J173" s="25">
        <f t="shared" si="12"/>
        <v>4.16499999999993</v>
      </c>
      <c r="K173" s="30"/>
      <c r="L173" s="30"/>
    </row>
    <row r="174" ht="15.75" customHeight="1" spans="1:12">
      <c r="A174" s="26">
        <v>170</v>
      </c>
      <c r="B174" s="21" t="s">
        <v>186</v>
      </c>
      <c r="C174" s="22" t="s">
        <v>17</v>
      </c>
      <c r="D174" s="23">
        <v>2.48</v>
      </c>
      <c r="E174" s="24">
        <v>0.0358</v>
      </c>
      <c r="F174" s="20">
        <v>950</v>
      </c>
      <c r="G174" s="20">
        <f t="shared" si="13"/>
        <v>2356</v>
      </c>
      <c r="H174" s="25">
        <f t="shared" si="10"/>
        <v>16.864</v>
      </c>
      <c r="I174" s="25">
        <f t="shared" si="11"/>
        <v>37.944</v>
      </c>
      <c r="J174" s="25">
        <f t="shared" si="12"/>
        <v>29.512</v>
      </c>
      <c r="K174" s="30"/>
      <c r="L174" s="30"/>
    </row>
    <row r="175" ht="15.75" customHeight="1" spans="1:12">
      <c r="A175" s="26">
        <v>171</v>
      </c>
      <c r="B175" s="21" t="s">
        <v>187</v>
      </c>
      <c r="C175" s="22" t="s">
        <v>17</v>
      </c>
      <c r="D175" s="27">
        <v>11.37</v>
      </c>
      <c r="E175" s="24">
        <v>0.0358</v>
      </c>
      <c r="F175" s="20">
        <v>950</v>
      </c>
      <c r="G175" s="20">
        <f t="shared" si="13"/>
        <v>10801.5</v>
      </c>
      <c r="H175" s="25">
        <f t="shared" si="10"/>
        <v>77.316</v>
      </c>
      <c r="I175" s="25">
        <f t="shared" si="11"/>
        <v>173.961</v>
      </c>
      <c r="J175" s="25">
        <f t="shared" si="12"/>
        <v>135.303</v>
      </c>
      <c r="K175" s="30"/>
      <c r="L175" s="30"/>
    </row>
    <row r="176" ht="15.75" customHeight="1" spans="1:12">
      <c r="A176" s="26">
        <v>172</v>
      </c>
      <c r="B176" s="21" t="s">
        <v>188</v>
      </c>
      <c r="C176" s="22" t="s">
        <v>17</v>
      </c>
      <c r="D176" s="23">
        <v>3.07</v>
      </c>
      <c r="E176" s="24">
        <v>0.0358</v>
      </c>
      <c r="F176" s="20">
        <v>950</v>
      </c>
      <c r="G176" s="20">
        <f t="shared" si="13"/>
        <v>2916.5</v>
      </c>
      <c r="H176" s="25">
        <f t="shared" si="10"/>
        <v>20.876</v>
      </c>
      <c r="I176" s="25">
        <f t="shared" si="11"/>
        <v>46.971</v>
      </c>
      <c r="J176" s="25">
        <f t="shared" si="12"/>
        <v>36.533</v>
      </c>
      <c r="K176" s="30"/>
      <c r="L176" s="30"/>
    </row>
    <row r="177" ht="15.75" customHeight="1" spans="1:12">
      <c r="A177" s="20">
        <v>173</v>
      </c>
      <c r="B177" s="21" t="s">
        <v>189</v>
      </c>
      <c r="C177" s="22" t="s">
        <v>17</v>
      </c>
      <c r="D177" s="23">
        <v>4.72</v>
      </c>
      <c r="E177" s="24">
        <v>0.0358</v>
      </c>
      <c r="F177" s="20">
        <v>950</v>
      </c>
      <c r="G177" s="20">
        <f t="shared" si="13"/>
        <v>4484</v>
      </c>
      <c r="H177" s="25">
        <f t="shared" si="10"/>
        <v>32.096</v>
      </c>
      <c r="I177" s="25">
        <f t="shared" si="11"/>
        <v>72.216</v>
      </c>
      <c r="J177" s="25">
        <f t="shared" si="12"/>
        <v>56.168</v>
      </c>
      <c r="K177" s="30"/>
      <c r="L177" s="30"/>
    </row>
    <row r="178" ht="15.75" customHeight="1" spans="1:12">
      <c r="A178" s="26">
        <v>174</v>
      </c>
      <c r="B178" s="21" t="s">
        <v>190</v>
      </c>
      <c r="C178" s="22" t="s">
        <v>17</v>
      </c>
      <c r="D178" s="23">
        <v>0.440000000000001</v>
      </c>
      <c r="E178" s="24">
        <v>0.0358</v>
      </c>
      <c r="F178" s="20">
        <v>950</v>
      </c>
      <c r="G178" s="20">
        <f t="shared" si="13"/>
        <v>418.000000000001</v>
      </c>
      <c r="H178" s="25">
        <f t="shared" si="10"/>
        <v>2.99200000000001</v>
      </c>
      <c r="I178" s="25">
        <f t="shared" si="11"/>
        <v>6.73200000000002</v>
      </c>
      <c r="J178" s="25">
        <f t="shared" si="12"/>
        <v>5.23600000000001</v>
      </c>
      <c r="K178" s="30"/>
      <c r="L178" s="30"/>
    </row>
    <row r="179" ht="15.75" customHeight="1" spans="1:12">
      <c r="A179" s="26">
        <v>175</v>
      </c>
      <c r="B179" s="21" t="s">
        <v>191</v>
      </c>
      <c r="C179" s="22" t="s">
        <v>17</v>
      </c>
      <c r="D179" s="23">
        <v>1.75</v>
      </c>
      <c r="E179" s="24">
        <v>0.0358</v>
      </c>
      <c r="F179" s="20">
        <v>950</v>
      </c>
      <c r="G179" s="20">
        <f t="shared" si="13"/>
        <v>1662.5</v>
      </c>
      <c r="H179" s="25">
        <f t="shared" si="10"/>
        <v>11.9</v>
      </c>
      <c r="I179" s="25">
        <f t="shared" si="11"/>
        <v>26.775</v>
      </c>
      <c r="J179" s="25">
        <f t="shared" si="12"/>
        <v>20.825</v>
      </c>
      <c r="K179" s="30"/>
      <c r="L179" s="30"/>
    </row>
    <row r="180" ht="15.75" customHeight="1" spans="1:12">
      <c r="A180" s="26">
        <v>176</v>
      </c>
      <c r="B180" s="21" t="s">
        <v>192</v>
      </c>
      <c r="C180" s="22" t="s">
        <v>17</v>
      </c>
      <c r="D180" s="23">
        <v>2.61</v>
      </c>
      <c r="E180" s="24">
        <v>0.0358</v>
      </c>
      <c r="F180" s="20">
        <v>950</v>
      </c>
      <c r="G180" s="20">
        <f t="shared" si="13"/>
        <v>2479.5</v>
      </c>
      <c r="H180" s="25">
        <f t="shared" si="10"/>
        <v>17.748</v>
      </c>
      <c r="I180" s="25">
        <f t="shared" si="11"/>
        <v>39.933</v>
      </c>
      <c r="J180" s="25">
        <f t="shared" si="12"/>
        <v>31.059</v>
      </c>
      <c r="K180" s="30"/>
      <c r="L180" s="30"/>
    </row>
    <row r="181" ht="15.75" customHeight="1" spans="1:12">
      <c r="A181" s="20">
        <v>177</v>
      </c>
      <c r="B181" s="21" t="s">
        <v>193</v>
      </c>
      <c r="C181" s="22" t="s">
        <v>17</v>
      </c>
      <c r="D181" s="23">
        <v>3.34</v>
      </c>
      <c r="E181" s="24">
        <v>0.0358</v>
      </c>
      <c r="F181" s="20">
        <v>950</v>
      </c>
      <c r="G181" s="20">
        <f t="shared" si="13"/>
        <v>3173</v>
      </c>
      <c r="H181" s="25">
        <f t="shared" si="10"/>
        <v>22.712</v>
      </c>
      <c r="I181" s="25">
        <f t="shared" si="11"/>
        <v>51.102</v>
      </c>
      <c r="J181" s="25">
        <f t="shared" si="12"/>
        <v>39.746</v>
      </c>
      <c r="K181" s="30"/>
      <c r="L181" s="30"/>
    </row>
    <row r="182" ht="15.75" customHeight="1" spans="1:12">
      <c r="A182" s="20">
        <v>178</v>
      </c>
      <c r="B182" s="21" t="s">
        <v>194</v>
      </c>
      <c r="C182" s="22" t="s">
        <v>17</v>
      </c>
      <c r="D182" s="23">
        <v>1.17</v>
      </c>
      <c r="E182" s="24">
        <v>0.0358</v>
      </c>
      <c r="F182" s="20">
        <v>950</v>
      </c>
      <c r="G182" s="20">
        <f t="shared" si="13"/>
        <v>1111.5</v>
      </c>
      <c r="H182" s="25">
        <f t="shared" si="10"/>
        <v>7.956</v>
      </c>
      <c r="I182" s="25">
        <f t="shared" si="11"/>
        <v>17.901</v>
      </c>
      <c r="J182" s="25">
        <f t="shared" si="12"/>
        <v>13.923</v>
      </c>
      <c r="K182" s="30"/>
      <c r="L182" s="30"/>
    </row>
    <row r="183" ht="15.75" customHeight="1" spans="1:12">
      <c r="A183" s="26" t="s">
        <v>195</v>
      </c>
      <c r="B183" s="30"/>
      <c r="C183" s="22" t="s">
        <v>17</v>
      </c>
      <c r="D183" s="25">
        <f>SUM(D5:D182)</f>
        <v>658</v>
      </c>
      <c r="E183" s="24">
        <v>0.0358</v>
      </c>
      <c r="F183" s="20">
        <v>950</v>
      </c>
      <c r="G183" s="20">
        <f>SUM(G5:G182)</f>
        <v>625100</v>
      </c>
      <c r="H183" s="25">
        <f>SUM(H5:H182)</f>
        <v>4474.4</v>
      </c>
      <c r="I183" s="25">
        <f>SUM(I5:I182)</f>
        <v>10067.4</v>
      </c>
      <c r="J183" s="25">
        <f>SUM(J5:J182)</f>
        <v>7830.2</v>
      </c>
      <c r="K183" s="30"/>
      <c r="L183" s="30"/>
    </row>
    <row r="185" s="4" customFormat="1" ht="17.25" customHeight="1" spans="1:10">
      <c r="A185" s="32" t="s">
        <v>196</v>
      </c>
      <c r="B185" s="33"/>
      <c r="C185" s="33"/>
      <c r="D185" s="34"/>
      <c r="E185" s="35" t="s">
        <v>197</v>
      </c>
      <c r="H185" s="36"/>
      <c r="I185" s="36"/>
      <c r="J185" s="36" t="s">
        <v>198</v>
      </c>
    </row>
    <row r="186" customFormat="1" ht="12" customHeight="1" spans="4:10">
      <c r="D186" s="37"/>
      <c r="H186" s="37"/>
      <c r="I186" s="37"/>
      <c r="J186" s="37"/>
    </row>
    <row r="187" s="3" customFormat="1" ht="20.25" customHeight="1" spans="1:18">
      <c r="A187" s="38" t="s">
        <v>199</v>
      </c>
      <c r="B187" s="39"/>
      <c r="C187" s="39"/>
      <c r="D187" s="40"/>
      <c r="E187" s="39"/>
      <c r="F187" s="39"/>
      <c r="G187" s="39"/>
      <c r="H187" s="40"/>
      <c r="I187" s="40"/>
      <c r="J187" s="40"/>
      <c r="K187" s="39"/>
      <c r="L187" s="39"/>
      <c r="Q187" s="41"/>
      <c r="R187" s="41"/>
    </row>
  </sheetData>
  <mergeCells count="4">
    <mergeCell ref="A1:L1"/>
    <mergeCell ref="A2:D2"/>
    <mergeCell ref="A3:D3"/>
    <mergeCell ref="A187:L18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183:P184 P188:P65694 P65708:P131230 P131244:P196766 P196780:P262302 P262316:P327838 P327852:P393374 P393388:P458910 P458924:P524446 P524460:P589982 P589996:P655518 P655532:P721054 P721068:P786590 P786604:P852126 P852140:P917662 P917676:P983198 P983212:P1048576 W185:W187 JL183:JL184 JL188:JL65694 JL65708:JL131230 JL131244:JL196766 JL196780:JL262302 JL262316:JL327838 JL327852:JL393374 JL393388:JL458910 JL458924:JL524446 JL524460:JL589982 JL589996:JL655518 JL655532:JL721054 JL721068:JL786590 JL786604:JL852126 JL852140:JL917662 JL917676:JL983198 JL983212:JL1048576 JS185:JS187 TH183:TH184 TH188:TH65694 TH65708:TH131230 TH131244:TH196766 TH196780:TH262302 TH262316:TH327838 TH327852:TH393374 TH393388:TH458910 TH458924:TH524446 TH524460:TH589982 TH589996:TH655518 TH655532:TH721054 TH721068:TH786590 TH786604:TH852126 TH852140:TH917662 TH917676:TH983198 TH983212:TH1048576 TO185:TO187 ADD183:ADD184 ADD188:ADD65694 ADD65708:ADD131230 ADD131244:ADD196766 ADD196780:ADD262302 ADD262316:ADD327838 ADD327852:ADD393374 ADD393388:ADD458910 ADD458924:ADD524446 ADD524460:ADD589982 ADD589996:ADD655518 ADD655532:ADD721054 ADD721068:ADD786590 ADD786604:ADD852126 ADD852140:ADD917662 ADD917676:ADD983198 ADD983212:ADD1048576 ADK185:ADK187 AMZ183:AMZ184 AMZ188:AMZ65694 AMZ65708:AMZ131230 AMZ131244:AMZ196766 AMZ196780:AMZ262302 AMZ262316:AMZ327838 AMZ327852:AMZ393374 AMZ393388:AMZ458910 AMZ458924:AMZ524446 AMZ524460:AMZ589982 AMZ589996:AMZ655518 AMZ655532:AMZ721054 AMZ721068:AMZ786590 AMZ786604:AMZ852126 AMZ852140:AMZ917662 AMZ917676:AMZ983198 AMZ983212:AMZ1048576 ANG185:ANG187 AWV183:AWV184 AWV188:AWV65694 AWV65708:AWV131230 AWV131244:AWV196766 AWV196780:AWV262302 AWV262316:AWV327838 AWV327852:AWV393374 AWV393388:AWV458910 AWV458924:AWV524446 AWV524460:AWV589982 AWV589996:AWV655518 AWV655532:AWV721054 AWV721068:AWV786590 AWV786604:AWV852126 AWV852140:AWV917662 AWV917676:AWV983198 AWV983212:AWV1048576 AXC185:AXC187 BGR183:BGR184 BGR188:BGR65694 BGR65708:BGR131230 BGR131244:BGR196766 BGR196780:BGR262302 BGR262316:BGR327838 BGR327852:BGR393374 BGR393388:BGR458910 BGR458924:BGR524446 BGR524460:BGR589982 BGR589996:BGR655518 BGR655532:BGR721054 BGR721068:BGR786590 BGR786604:BGR852126 BGR852140:BGR917662 BGR917676:BGR983198 BGR983212:BGR1048576 BGY185:BGY187 BQN183:BQN184 BQN188:BQN65694 BQN65708:BQN131230 BQN131244:BQN196766 BQN196780:BQN262302 BQN262316:BQN327838 BQN327852:BQN393374 BQN393388:BQN458910 BQN458924:BQN524446 BQN524460:BQN589982 BQN589996:BQN655518 BQN655532:BQN721054 BQN721068:BQN786590 BQN786604:BQN852126 BQN852140:BQN917662 BQN917676:BQN983198 BQN983212:BQN1048576 BQU185:BQU187 CAJ183:CAJ184 CAJ188:CAJ65694 CAJ65708:CAJ131230 CAJ131244:CAJ196766 CAJ196780:CAJ262302 CAJ262316:CAJ327838 CAJ327852:CAJ393374 CAJ393388:CAJ458910 CAJ458924:CAJ524446 CAJ524460:CAJ589982 CAJ589996:CAJ655518 CAJ655532:CAJ721054 CAJ721068:CAJ786590 CAJ786604:CAJ852126 CAJ852140:CAJ917662 CAJ917676:CAJ983198 CAJ983212:CAJ1048576 CAQ185:CAQ187 CKF183:CKF184 CKF188:CKF65694 CKF65708:CKF131230 CKF131244:CKF196766 CKF196780:CKF262302 CKF262316:CKF327838 CKF327852:CKF393374 CKF393388:CKF458910 CKF458924:CKF524446 CKF524460:CKF589982 CKF589996:CKF655518 CKF655532:CKF721054 CKF721068:CKF786590 CKF786604:CKF852126 CKF852140:CKF917662 CKF917676:CKF983198 CKF983212:CKF1048576 CKM185:CKM187 CUB183:CUB184 CUB188:CUB65694 CUB65708:CUB131230 CUB131244:CUB196766 CUB196780:CUB262302 CUB262316:CUB327838 CUB327852:CUB393374 CUB393388:CUB458910 CUB458924:CUB524446 CUB524460:CUB589982 CUB589996:CUB655518 CUB655532:CUB721054 CUB721068:CUB786590 CUB786604:CUB852126 CUB852140:CUB917662 CUB917676:CUB983198 CUB983212:CUB1048576 CUI185:CUI187 DDX183:DDX184 DDX188:DDX65694 DDX65708:DDX131230 DDX131244:DDX196766 DDX196780:DDX262302 DDX262316:DDX327838 DDX327852:DDX393374 DDX393388:DDX458910 DDX458924:DDX524446 DDX524460:DDX589982 DDX589996:DDX655518 DDX655532:DDX721054 DDX721068:DDX786590 DDX786604:DDX852126 DDX852140:DDX917662 DDX917676:DDX983198 DDX983212:DDX1048576 DEE185:DEE187 DNT183:DNT184 DNT188:DNT65694 DNT65708:DNT131230 DNT131244:DNT196766 DNT196780:DNT262302 DNT262316:DNT327838 DNT327852:DNT393374 DNT393388:DNT458910 DNT458924:DNT524446 DNT524460:DNT589982 DNT589996:DNT655518 DNT655532:DNT721054 DNT721068:DNT786590 DNT786604:DNT852126 DNT852140:DNT917662 DNT917676:DNT983198 DNT983212:DNT1048576 DOA185:DOA187 DXP183:DXP184 DXP188:DXP65694 DXP65708:DXP131230 DXP131244:DXP196766 DXP196780:DXP262302 DXP262316:DXP327838 DXP327852:DXP393374 DXP393388:DXP458910 DXP458924:DXP524446 DXP524460:DXP589982 DXP589996:DXP655518 DXP655532:DXP721054 DXP721068:DXP786590 DXP786604:DXP852126 DXP852140:DXP917662 DXP917676:DXP983198 DXP983212:DXP1048576 DXW185:DXW187 EHL183:EHL184 EHL188:EHL65694 EHL65708:EHL131230 EHL131244:EHL196766 EHL196780:EHL262302 EHL262316:EHL327838 EHL327852:EHL393374 EHL393388:EHL458910 EHL458924:EHL524446 EHL524460:EHL589982 EHL589996:EHL655518 EHL655532:EHL721054 EHL721068:EHL786590 EHL786604:EHL852126 EHL852140:EHL917662 EHL917676:EHL983198 EHL983212:EHL1048576 EHS185:EHS187 ERH183:ERH184 ERH188:ERH65694 ERH65708:ERH131230 ERH131244:ERH196766 ERH196780:ERH262302 ERH262316:ERH327838 ERH327852:ERH393374 ERH393388:ERH458910 ERH458924:ERH524446 ERH524460:ERH589982 ERH589996:ERH655518 ERH655532:ERH721054 ERH721068:ERH786590 ERH786604:ERH852126 ERH852140:ERH917662 ERH917676:ERH983198 ERH983212:ERH1048576 ERO185:ERO187 FBD183:FBD184 FBD188:FBD65694 FBD65708:FBD131230 FBD131244:FBD196766 FBD196780:FBD262302 FBD262316:FBD327838 FBD327852:FBD393374 FBD393388:FBD458910 FBD458924:FBD524446 FBD524460:FBD589982 FBD589996:FBD655518 FBD655532:FBD721054 FBD721068:FBD786590 FBD786604:FBD852126 FBD852140:FBD917662 FBD917676:FBD983198 FBD983212:FBD1048576 FBK185:FBK187 FKZ183:FKZ184 FKZ188:FKZ65694 FKZ65708:FKZ131230 FKZ131244:FKZ196766 FKZ196780:FKZ262302 FKZ262316:FKZ327838 FKZ327852:FKZ393374 FKZ393388:FKZ458910 FKZ458924:FKZ524446 FKZ524460:FKZ589982 FKZ589996:FKZ655518 FKZ655532:FKZ721054 FKZ721068:FKZ786590 FKZ786604:FKZ852126 FKZ852140:FKZ917662 FKZ917676:FKZ983198 FKZ983212:FKZ1048576 FLG185:FLG187 FUV183:FUV184 FUV188:FUV65694 FUV65708:FUV131230 FUV131244:FUV196766 FUV196780:FUV262302 FUV262316:FUV327838 FUV327852:FUV393374 FUV393388:FUV458910 FUV458924:FUV524446 FUV524460:FUV589982 FUV589996:FUV655518 FUV655532:FUV721054 FUV721068:FUV786590 FUV786604:FUV852126 FUV852140:FUV917662 FUV917676:FUV983198 FUV983212:FUV1048576 FVC185:FVC187 GER183:GER184 GER188:GER65694 GER65708:GER131230 GER131244:GER196766 GER196780:GER262302 GER262316:GER327838 GER327852:GER393374 GER393388:GER458910 GER458924:GER524446 GER524460:GER589982 GER589996:GER655518 GER655532:GER721054 GER721068:GER786590 GER786604:GER852126 GER852140:GER917662 GER917676:GER983198 GER983212:GER1048576 GEY185:GEY187 GON183:GON184 GON188:GON65694 GON65708:GON131230 GON131244:GON196766 GON196780:GON262302 GON262316:GON327838 GON327852:GON393374 GON393388:GON458910 GON458924:GON524446 GON524460:GON589982 GON589996:GON655518 GON655532:GON721054 GON721068:GON786590 GON786604:GON852126 GON852140:GON917662 GON917676:GON983198 GON983212:GON1048576 GOU185:GOU187 GYJ183:GYJ184 GYJ188:GYJ65694 GYJ65708:GYJ131230 GYJ131244:GYJ196766 GYJ196780:GYJ262302 GYJ262316:GYJ327838 GYJ327852:GYJ393374 GYJ393388:GYJ458910 GYJ458924:GYJ524446 GYJ524460:GYJ589982 GYJ589996:GYJ655518 GYJ655532:GYJ721054 GYJ721068:GYJ786590 GYJ786604:GYJ852126 GYJ852140:GYJ917662 GYJ917676:GYJ983198 GYJ983212:GYJ1048576 GYQ185:GYQ187 HIF183:HIF184 HIF188:HIF65694 HIF65708:HIF131230 HIF131244:HIF196766 HIF196780:HIF262302 HIF262316:HIF327838 HIF327852:HIF393374 HIF393388:HIF458910 HIF458924:HIF524446 HIF524460:HIF589982 HIF589996:HIF655518 HIF655532:HIF721054 HIF721068:HIF786590 HIF786604:HIF852126 HIF852140:HIF917662 HIF917676:HIF983198 HIF983212:HIF1048576 HIM185:HIM187 HSB183:HSB184 HSB188:HSB65694 HSB65708:HSB131230 HSB131244:HSB196766 HSB196780:HSB262302 HSB262316:HSB327838 HSB327852:HSB393374 HSB393388:HSB458910 HSB458924:HSB524446 HSB524460:HSB589982 HSB589996:HSB655518 HSB655532:HSB721054 HSB721068:HSB786590 HSB786604:HSB852126 HSB852140:HSB917662 HSB917676:HSB983198 HSB983212:HSB1048576 HSI185:HSI187 IBX183:IBX184 IBX188:IBX65694 IBX65708:IBX131230 IBX131244:IBX196766 IBX196780:IBX262302 IBX262316:IBX327838 IBX327852:IBX393374 IBX393388:IBX458910 IBX458924:IBX524446 IBX524460:IBX589982 IBX589996:IBX655518 IBX655532:IBX721054 IBX721068:IBX786590 IBX786604:IBX852126 IBX852140:IBX917662 IBX917676:IBX983198 IBX983212:IBX1048576 ICE185:ICE187 ILT183:ILT184 ILT188:ILT65694 ILT65708:ILT131230 ILT131244:ILT196766 ILT196780:ILT262302 ILT262316:ILT327838 ILT327852:ILT393374 ILT393388:ILT458910 ILT458924:ILT524446 ILT524460:ILT589982 ILT589996:ILT655518 ILT655532:ILT721054 ILT721068:ILT786590 ILT786604:ILT852126 ILT852140:ILT917662 ILT917676:ILT983198 ILT983212:ILT1048576 IMA185:IMA187 IVP183:IVP184 IVP188:IVP65694 IVP65708:IVP131230 IVP131244:IVP196766 IVP196780:IVP262302 IVP262316:IVP327838 IVP327852:IVP393374 IVP393388:IVP458910 IVP458924:IVP524446 IVP524460:IVP589982 IVP589996:IVP655518 IVP655532:IVP721054 IVP721068:IVP786590 IVP786604:IVP852126 IVP852140:IVP917662 IVP917676:IVP983198 IVP983212:IVP1048576 IVW185:IVW187 JFL183:JFL184 JFL188:JFL65694 JFL65708:JFL131230 JFL131244:JFL196766 JFL196780:JFL262302 JFL262316:JFL327838 JFL327852:JFL393374 JFL393388:JFL458910 JFL458924:JFL524446 JFL524460:JFL589982 JFL589996:JFL655518 JFL655532:JFL721054 JFL721068:JFL786590 JFL786604:JFL852126 JFL852140:JFL917662 JFL917676:JFL983198 JFL983212:JFL1048576 JFS185:JFS187 JPH183:JPH184 JPH188:JPH65694 JPH65708:JPH131230 JPH131244:JPH196766 JPH196780:JPH262302 JPH262316:JPH327838 JPH327852:JPH393374 JPH393388:JPH458910 JPH458924:JPH524446 JPH524460:JPH589982 JPH589996:JPH655518 JPH655532:JPH721054 JPH721068:JPH786590 JPH786604:JPH852126 JPH852140:JPH917662 JPH917676:JPH983198 JPH983212:JPH1048576 JPO185:JPO187 JZD183:JZD184 JZD188:JZD65694 JZD65708:JZD131230 JZD131244:JZD196766 JZD196780:JZD262302 JZD262316:JZD327838 JZD327852:JZD393374 JZD393388:JZD458910 JZD458924:JZD524446 JZD524460:JZD589982 JZD589996:JZD655518 JZD655532:JZD721054 JZD721068:JZD786590 JZD786604:JZD852126 JZD852140:JZD917662 JZD917676:JZD983198 JZD983212:JZD1048576 JZK185:JZK187 KIZ183:KIZ184 KIZ188:KIZ65694 KIZ65708:KIZ131230 KIZ131244:KIZ196766 KIZ196780:KIZ262302 KIZ262316:KIZ327838 KIZ327852:KIZ393374 KIZ393388:KIZ458910 KIZ458924:KIZ524446 KIZ524460:KIZ589982 KIZ589996:KIZ655518 KIZ655532:KIZ721054 KIZ721068:KIZ786590 KIZ786604:KIZ852126 KIZ852140:KIZ917662 KIZ917676:KIZ983198 KIZ983212:KIZ1048576 KJG185:KJG187 KSV183:KSV184 KSV188:KSV65694 KSV65708:KSV131230 KSV131244:KSV196766 KSV196780:KSV262302 KSV262316:KSV327838 KSV327852:KSV393374 KSV393388:KSV458910 KSV458924:KSV524446 KSV524460:KSV589982 KSV589996:KSV655518 KSV655532:KSV721054 KSV721068:KSV786590 KSV786604:KSV852126 KSV852140:KSV917662 KSV917676:KSV983198 KSV983212:KSV1048576 KTC185:KTC187 LCR183:LCR184 LCR188:LCR65694 LCR65708:LCR131230 LCR131244:LCR196766 LCR196780:LCR262302 LCR262316:LCR327838 LCR327852:LCR393374 LCR393388:LCR458910 LCR458924:LCR524446 LCR524460:LCR589982 LCR589996:LCR655518 LCR655532:LCR721054 LCR721068:LCR786590 LCR786604:LCR852126 LCR852140:LCR917662 LCR917676:LCR983198 LCR983212:LCR1048576 LCY185:LCY187 LMN183:LMN184 LMN188:LMN65694 LMN65708:LMN131230 LMN131244:LMN196766 LMN196780:LMN262302 LMN262316:LMN327838 LMN327852:LMN393374 LMN393388:LMN458910 LMN458924:LMN524446 LMN524460:LMN589982 LMN589996:LMN655518 LMN655532:LMN721054 LMN721068:LMN786590 LMN786604:LMN852126 LMN852140:LMN917662 LMN917676:LMN983198 LMN983212:LMN1048576 LMU185:LMU187 LWJ183:LWJ184 LWJ188:LWJ65694 LWJ65708:LWJ131230 LWJ131244:LWJ196766 LWJ196780:LWJ262302 LWJ262316:LWJ327838 LWJ327852:LWJ393374 LWJ393388:LWJ458910 LWJ458924:LWJ524446 LWJ524460:LWJ589982 LWJ589996:LWJ655518 LWJ655532:LWJ721054 LWJ721068:LWJ786590 LWJ786604:LWJ852126 LWJ852140:LWJ917662 LWJ917676:LWJ983198 LWJ983212:LWJ1048576 LWQ185:LWQ187 MGF183:MGF184 MGF188:MGF65694 MGF65708:MGF131230 MGF131244:MGF196766 MGF196780:MGF262302 MGF262316:MGF327838 MGF327852:MGF393374 MGF393388:MGF458910 MGF458924:MGF524446 MGF524460:MGF589982 MGF589996:MGF655518 MGF655532:MGF721054 MGF721068:MGF786590 MGF786604:MGF852126 MGF852140:MGF917662 MGF917676:MGF983198 MGF983212:MGF1048576 MGM185:MGM187 MQB183:MQB184 MQB188:MQB65694 MQB65708:MQB131230 MQB131244:MQB196766 MQB196780:MQB262302 MQB262316:MQB327838 MQB327852:MQB393374 MQB393388:MQB458910 MQB458924:MQB524446 MQB524460:MQB589982 MQB589996:MQB655518 MQB655532:MQB721054 MQB721068:MQB786590 MQB786604:MQB852126 MQB852140:MQB917662 MQB917676:MQB983198 MQB983212:MQB1048576 MQI185:MQI187 MZX183:MZX184 MZX188:MZX65694 MZX65708:MZX131230 MZX131244:MZX196766 MZX196780:MZX262302 MZX262316:MZX327838 MZX327852:MZX393374 MZX393388:MZX458910 MZX458924:MZX524446 MZX524460:MZX589982 MZX589996:MZX655518 MZX655532:MZX721054 MZX721068:MZX786590 MZX786604:MZX852126 MZX852140:MZX917662 MZX917676:MZX983198 MZX983212:MZX1048576 NAE185:NAE187 NJT183:NJT184 NJT188:NJT65694 NJT65708:NJT131230 NJT131244:NJT196766 NJT196780:NJT262302 NJT262316:NJT327838 NJT327852:NJT393374 NJT393388:NJT458910 NJT458924:NJT524446 NJT524460:NJT589982 NJT589996:NJT655518 NJT655532:NJT721054 NJT721068:NJT786590 NJT786604:NJT852126 NJT852140:NJT917662 NJT917676:NJT983198 NJT983212:NJT1048576 NKA185:NKA187 NTP183:NTP184 NTP188:NTP65694 NTP65708:NTP131230 NTP131244:NTP196766 NTP196780:NTP262302 NTP262316:NTP327838 NTP327852:NTP393374 NTP393388:NTP458910 NTP458924:NTP524446 NTP524460:NTP589982 NTP589996:NTP655518 NTP655532:NTP721054 NTP721068:NTP786590 NTP786604:NTP852126 NTP852140:NTP917662 NTP917676:NTP983198 NTP983212:NTP1048576 NTW185:NTW187 ODL183:ODL184 ODL188:ODL65694 ODL65708:ODL131230 ODL131244:ODL196766 ODL196780:ODL262302 ODL262316:ODL327838 ODL327852:ODL393374 ODL393388:ODL458910 ODL458924:ODL524446 ODL524460:ODL589982 ODL589996:ODL655518 ODL655532:ODL721054 ODL721068:ODL786590 ODL786604:ODL852126 ODL852140:ODL917662 ODL917676:ODL983198 ODL983212:ODL1048576 ODS185:ODS187 ONH183:ONH184 ONH188:ONH65694 ONH65708:ONH131230 ONH131244:ONH196766 ONH196780:ONH262302 ONH262316:ONH327838 ONH327852:ONH393374 ONH393388:ONH458910 ONH458924:ONH524446 ONH524460:ONH589982 ONH589996:ONH655518 ONH655532:ONH721054 ONH721068:ONH786590 ONH786604:ONH852126 ONH852140:ONH917662 ONH917676:ONH983198 ONH983212:ONH1048576 ONO185:ONO187 OXD183:OXD184 OXD188:OXD65694 OXD65708:OXD131230 OXD131244:OXD196766 OXD196780:OXD262302 OXD262316:OXD327838 OXD327852:OXD393374 OXD393388:OXD458910 OXD458924:OXD524446 OXD524460:OXD589982 OXD589996:OXD655518 OXD655532:OXD721054 OXD721068:OXD786590 OXD786604:OXD852126 OXD852140:OXD917662 OXD917676:OXD983198 OXD983212:OXD1048576 OXK185:OXK187 PGZ183:PGZ184 PGZ188:PGZ65694 PGZ65708:PGZ131230 PGZ131244:PGZ196766 PGZ196780:PGZ262302 PGZ262316:PGZ327838 PGZ327852:PGZ393374 PGZ393388:PGZ458910 PGZ458924:PGZ524446 PGZ524460:PGZ589982 PGZ589996:PGZ655518 PGZ655532:PGZ721054 PGZ721068:PGZ786590 PGZ786604:PGZ852126 PGZ852140:PGZ917662 PGZ917676:PGZ983198 PGZ983212:PGZ1048576 PHG185:PHG187 PQV183:PQV184 PQV188:PQV65694 PQV65708:PQV131230 PQV131244:PQV196766 PQV196780:PQV262302 PQV262316:PQV327838 PQV327852:PQV393374 PQV393388:PQV458910 PQV458924:PQV524446 PQV524460:PQV589982 PQV589996:PQV655518 PQV655532:PQV721054 PQV721068:PQV786590 PQV786604:PQV852126 PQV852140:PQV917662 PQV917676:PQV983198 PQV983212:PQV1048576 PRC185:PRC187 QAR183:QAR184 QAR188:QAR65694 QAR65708:QAR131230 QAR131244:QAR196766 QAR196780:QAR262302 QAR262316:QAR327838 QAR327852:QAR393374 QAR393388:QAR458910 QAR458924:QAR524446 QAR524460:QAR589982 QAR589996:QAR655518 QAR655532:QAR721054 QAR721068:QAR786590 QAR786604:QAR852126 QAR852140:QAR917662 QAR917676:QAR983198 QAR983212:QAR1048576 QAY185:QAY187 QKN183:QKN184 QKN188:QKN65694 QKN65708:QKN131230 QKN131244:QKN196766 QKN196780:QKN262302 QKN262316:QKN327838 QKN327852:QKN393374 QKN393388:QKN458910 QKN458924:QKN524446 QKN524460:QKN589982 QKN589996:QKN655518 QKN655532:QKN721054 QKN721068:QKN786590 QKN786604:QKN852126 QKN852140:QKN917662 QKN917676:QKN983198 QKN983212:QKN1048576 QKU185:QKU187 QUJ183:QUJ184 QUJ188:QUJ65694 QUJ65708:QUJ131230 QUJ131244:QUJ196766 QUJ196780:QUJ262302 QUJ262316:QUJ327838 QUJ327852:QUJ393374 QUJ393388:QUJ458910 QUJ458924:QUJ524446 QUJ524460:QUJ589982 QUJ589996:QUJ655518 QUJ655532:QUJ721054 QUJ721068:QUJ786590 QUJ786604:QUJ852126 QUJ852140:QUJ917662 QUJ917676:QUJ983198 QUJ983212:QUJ1048576 QUQ185:QUQ187 REF183:REF184 REF188:REF65694 REF65708:REF131230 REF131244:REF196766 REF196780:REF262302 REF262316:REF327838 REF327852:REF393374 REF393388:REF458910 REF458924:REF524446 REF524460:REF589982 REF589996:REF655518 REF655532:REF721054 REF721068:REF786590 REF786604:REF852126 REF852140:REF917662 REF917676:REF983198 REF983212:REF1048576 REM185:REM187 ROB183:ROB184 ROB188:ROB65694 ROB65708:ROB131230 ROB131244:ROB196766 ROB196780:ROB262302 ROB262316:ROB327838 ROB327852:ROB393374 ROB393388:ROB458910 ROB458924:ROB524446 ROB524460:ROB589982 ROB589996:ROB655518 ROB655532:ROB721054 ROB721068:ROB786590 ROB786604:ROB852126 ROB852140:ROB917662 ROB917676:ROB983198 ROB983212:ROB1048576 ROI185:ROI187 RXX183:RXX184 RXX188:RXX65694 RXX65708:RXX131230 RXX131244:RXX196766 RXX196780:RXX262302 RXX262316:RXX327838 RXX327852:RXX393374 RXX393388:RXX458910 RXX458924:RXX524446 RXX524460:RXX589982 RXX589996:RXX655518 RXX655532:RXX721054 RXX721068:RXX786590 RXX786604:RXX852126 RXX852140:RXX917662 RXX917676:RXX983198 RXX983212:RXX1048576 RYE185:RYE187 SHT183:SHT184 SHT188:SHT65694 SHT65708:SHT131230 SHT131244:SHT196766 SHT196780:SHT262302 SHT262316:SHT327838 SHT327852:SHT393374 SHT393388:SHT458910 SHT458924:SHT524446 SHT524460:SHT589982 SHT589996:SHT655518 SHT655532:SHT721054 SHT721068:SHT786590 SHT786604:SHT852126 SHT852140:SHT917662 SHT917676:SHT983198 SHT983212:SHT1048576 SIA185:SIA187 SRP183:SRP184 SRP188:SRP65694 SRP65708:SRP131230 SRP131244:SRP196766 SRP196780:SRP262302 SRP262316:SRP327838 SRP327852:SRP393374 SRP393388:SRP458910 SRP458924:SRP524446 SRP524460:SRP589982 SRP589996:SRP655518 SRP655532:SRP721054 SRP721068:SRP786590 SRP786604:SRP852126 SRP852140:SRP917662 SRP917676:SRP983198 SRP983212:SRP1048576 SRW185:SRW187 TBL183:TBL184 TBL188:TBL65694 TBL65708:TBL131230 TBL131244:TBL196766 TBL196780:TBL262302 TBL262316:TBL327838 TBL327852:TBL393374 TBL393388:TBL458910 TBL458924:TBL524446 TBL524460:TBL589982 TBL589996:TBL655518 TBL655532:TBL721054 TBL721068:TBL786590 TBL786604:TBL852126 TBL852140:TBL917662 TBL917676:TBL983198 TBL983212:TBL1048576 TBS185:TBS187 TLH183:TLH184 TLH188:TLH65694 TLH65708:TLH131230 TLH131244:TLH196766 TLH196780:TLH262302 TLH262316:TLH327838 TLH327852:TLH393374 TLH393388:TLH458910 TLH458924:TLH524446 TLH524460:TLH589982 TLH589996:TLH655518 TLH655532:TLH721054 TLH721068:TLH786590 TLH786604:TLH852126 TLH852140:TLH917662 TLH917676:TLH983198 TLH983212:TLH1048576 TLO185:TLO187 TVD183:TVD184 TVD188:TVD65694 TVD65708:TVD131230 TVD131244:TVD196766 TVD196780:TVD262302 TVD262316:TVD327838 TVD327852:TVD393374 TVD393388:TVD458910 TVD458924:TVD524446 TVD524460:TVD589982 TVD589996:TVD655518 TVD655532:TVD721054 TVD721068:TVD786590 TVD786604:TVD852126 TVD852140:TVD917662 TVD917676:TVD983198 TVD983212:TVD1048576 TVK185:TVK187 UEZ183:UEZ184 UEZ188:UEZ65694 UEZ65708:UEZ131230 UEZ131244:UEZ196766 UEZ196780:UEZ262302 UEZ262316:UEZ327838 UEZ327852:UEZ393374 UEZ393388:UEZ458910 UEZ458924:UEZ524446 UEZ524460:UEZ589982 UEZ589996:UEZ655518 UEZ655532:UEZ721054 UEZ721068:UEZ786590 UEZ786604:UEZ852126 UEZ852140:UEZ917662 UEZ917676:UEZ983198 UEZ983212:UEZ1048576 UFG185:UFG187 UOV183:UOV184 UOV188:UOV65694 UOV65708:UOV131230 UOV131244:UOV196766 UOV196780:UOV262302 UOV262316:UOV327838 UOV327852:UOV393374 UOV393388:UOV458910 UOV458924:UOV524446 UOV524460:UOV589982 UOV589996:UOV655518 UOV655532:UOV721054 UOV721068:UOV786590 UOV786604:UOV852126 UOV852140:UOV917662 UOV917676:UOV983198 UOV983212:UOV1048576 UPC185:UPC187 UYR183:UYR184 UYR188:UYR65694 UYR65708:UYR131230 UYR131244:UYR196766 UYR196780:UYR262302 UYR262316:UYR327838 UYR327852:UYR393374 UYR393388:UYR458910 UYR458924:UYR524446 UYR524460:UYR589982 UYR589996:UYR655518 UYR655532:UYR721054 UYR721068:UYR786590 UYR786604:UYR852126 UYR852140:UYR917662 UYR917676:UYR983198 UYR983212:UYR1048576 UYY185:UYY187 VIN183:VIN184 VIN188:VIN65694 VIN65708:VIN131230 VIN131244:VIN196766 VIN196780:VIN262302 VIN262316:VIN327838 VIN327852:VIN393374 VIN393388:VIN458910 VIN458924:VIN524446 VIN524460:VIN589982 VIN589996:VIN655518 VIN655532:VIN721054 VIN721068:VIN786590 VIN786604:VIN852126 VIN852140:VIN917662 VIN917676:VIN983198 VIN983212:VIN1048576 VIU185:VIU187 VSJ183:VSJ184 VSJ188:VSJ65694 VSJ65708:VSJ131230 VSJ131244:VSJ196766 VSJ196780:VSJ262302 VSJ262316:VSJ327838 VSJ327852:VSJ393374 VSJ393388:VSJ458910 VSJ458924:VSJ524446 VSJ524460:VSJ589982 VSJ589996:VSJ655518 VSJ655532:VSJ721054 VSJ721068:VSJ786590 VSJ786604:VSJ852126 VSJ852140:VSJ917662 VSJ917676:VSJ983198 VSJ983212:VSJ1048576 VSQ185:VSQ187 WCF183:WCF184 WCF188:WCF65694 WCF65708:WCF131230 WCF131244:WCF196766 WCF196780:WCF262302 WCF262316:WCF327838 WCF327852:WCF393374 WCF393388:WCF458910 WCF458924:WCF524446 WCF524460:WCF589982 WCF589996:WCF655518 WCF655532:WCF721054 WCF721068:WCF786590 WCF786604:WCF852126 WCF852140:WCF917662 WCF917676:WCF983198 WCF983212:WCF1048576 WCM185:WCM187 WMB183:WMB184 WMB188:WMB65694 WMB65708:WMB131230 WMB131244:WMB196766 WMB196780:WMB262302 WMB262316:WMB327838 WMB327852:WMB393374 WMB393388:WMB458910 WMB458924:WMB524446 WMB524460:WMB589982 WMB589996:WMB655518 WMB655532:WMB721054 WMB721068:WMB786590 WMB786604:WMB852126 WMB852140:WMB917662 WMB917676:WMB983198 WMB983212:WMB1048576 WMI185:WMI187 WVX183:WVX184 WVX188:WVX65694 WVX65708:WVX131230 WVX131244:WVX196766 WVX196780:WVX262302 WVX262316:WVX327838 WVX327852:WVX393374 WVX393388:WVX458910 WVX458924:WVX524446 WVX524460:WVX589982 WVX589996:WVX655518 WVX655532:WVX721054 WVX721068:WVX786590 WVX786604:WVX852126 WVX852140:WVX917662 WVX917676:WVX983198 WVX983212:WVX1048576 WWE185:WWE187">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