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<sst xmlns="http://schemas.openxmlformats.org/spreadsheetml/2006/main" count="488" uniqueCount="254">
  <si>
    <t>中国人民财产保险股份有限公司河北省分公司种植险及森林保险承保公示清单</t>
  </si>
  <si>
    <t>投保组织者：</t>
  </si>
  <si>
    <t>投保时间：</t>
  </si>
  <si>
    <t>魏县回隆镇南营村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</si>
  <si>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</si>
  <si>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</si>
  <si>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</si>
  <si>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</si>
  <si>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</si>
  <si>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</si>
  <si>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</si>
  <si>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</si>
  <si>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</si>
  <si>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</si>
  <si>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</si>
  <si>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</si>
  <si>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赵林</t>
  </si>
  <si>
    <t>小麦完全成本保险</t>
  </si>
  <si>
    <t>张保廷</t>
  </si>
  <si>
    <t>鹿凤岐</t>
  </si>
  <si>
    <t>张献龙</t>
  </si>
  <si>
    <t>解玉堂</t>
  </si>
  <si>
    <t>解玉森</t>
  </si>
  <si>
    <t>解玉振</t>
  </si>
  <si>
    <t>李红如</t>
  </si>
  <si>
    <t>张茂德</t>
  </si>
  <si>
    <t>张好学</t>
  </si>
  <si>
    <t>康玉梅</t>
  </si>
  <si>
    <t>张树林</t>
  </si>
  <si>
    <t>李国栋</t>
  </si>
  <si>
    <t>李鹏飞</t>
  </si>
  <si>
    <t>解海亮</t>
  </si>
  <si>
    <t>杨金荣</t>
  </si>
  <si>
    <t>张学</t>
  </si>
  <si>
    <t>李根所</t>
  </si>
  <si>
    <t>李国顺</t>
  </si>
  <si>
    <t>王春堂</t>
  </si>
  <si>
    <t>连玉芹</t>
  </si>
  <si>
    <t>武俊平</t>
  </si>
  <si>
    <t>张兰枝</t>
  </si>
  <si>
    <t>张秀</t>
  </si>
  <si>
    <t>李国生</t>
  </si>
  <si>
    <t>张茂彬</t>
  </si>
  <si>
    <t>赵洪智</t>
  </si>
  <si>
    <t>崔秀芹</t>
  </si>
  <si>
    <t>武祥</t>
  </si>
  <si>
    <t>王金鱼</t>
  </si>
  <si>
    <t>张桃林</t>
  </si>
  <si>
    <t>解玉香</t>
  </si>
  <si>
    <t>解玉军</t>
  </si>
  <si>
    <t>王玉顺</t>
  </si>
  <si>
    <t>解林喜</t>
  </si>
  <si>
    <t>李鹏</t>
  </si>
  <si>
    <t>张如得</t>
  </si>
  <si>
    <t>李连顺</t>
  </si>
  <si>
    <t>王军</t>
  </si>
  <si>
    <t>赵福</t>
  </si>
  <si>
    <t>赵坤</t>
  </si>
  <si>
    <t>王连生</t>
  </si>
  <si>
    <t>裴香弟</t>
  </si>
  <si>
    <t>张好文</t>
  </si>
  <si>
    <t>鹿化海</t>
  </si>
  <si>
    <t>王玉田</t>
  </si>
  <si>
    <t>王根</t>
  </si>
  <si>
    <t>王玉龙</t>
  </si>
  <si>
    <t>康学英</t>
  </si>
  <si>
    <t>武国贵</t>
  </si>
  <si>
    <t>张海</t>
  </si>
  <si>
    <t>赵文</t>
  </si>
  <si>
    <t>解海岭</t>
  </si>
  <si>
    <t>蔡学文</t>
  </si>
  <si>
    <t>武国富</t>
  </si>
  <si>
    <t>张东</t>
  </si>
  <si>
    <t>王学才</t>
  </si>
  <si>
    <t>张根喜</t>
  </si>
  <si>
    <t>解军</t>
  </si>
  <si>
    <t>解玉志</t>
  </si>
  <si>
    <t>张常林</t>
  </si>
  <si>
    <t>杨金海</t>
  </si>
  <si>
    <t>张金顺</t>
  </si>
  <si>
    <t>张付林</t>
  </si>
  <si>
    <t>边喜平</t>
  </si>
  <si>
    <t>李海</t>
  </si>
  <si>
    <t>解勇</t>
  </si>
  <si>
    <t>武国青</t>
  </si>
  <si>
    <t>解海龙</t>
  </si>
  <si>
    <t>张合喜</t>
  </si>
  <si>
    <t>解彬</t>
  </si>
  <si>
    <t>张志勇</t>
  </si>
  <si>
    <t>王学文</t>
  </si>
  <si>
    <t>刘香梅</t>
  </si>
  <si>
    <t>王勇</t>
  </si>
  <si>
    <t>李杨枝</t>
  </si>
  <si>
    <t>解天顺</t>
  </si>
  <si>
    <t>鹿化军</t>
  </si>
  <si>
    <t>张双林</t>
  </si>
  <si>
    <t>张好义</t>
  </si>
  <si>
    <t>张好林</t>
  </si>
  <si>
    <t>张书臣</t>
  </si>
  <si>
    <t>张学林</t>
  </si>
  <si>
    <t>张国顺</t>
  </si>
  <si>
    <t>祝爱叶</t>
  </si>
  <si>
    <t>李献奎</t>
  </si>
  <si>
    <t>袁书云</t>
  </si>
  <si>
    <t>于雷得</t>
  </si>
  <si>
    <t>王峰</t>
  </si>
  <si>
    <t>武书平</t>
  </si>
  <si>
    <t>李章保</t>
  </si>
  <si>
    <t>张希林</t>
  </si>
  <si>
    <t>解天恩</t>
  </si>
  <si>
    <t>张运河</t>
  </si>
  <si>
    <t>解海顺</t>
  </si>
  <si>
    <t>苗书芳</t>
  </si>
  <si>
    <t>赵玉昌</t>
  </si>
  <si>
    <t>解会印</t>
  </si>
  <si>
    <t>解海</t>
  </si>
  <si>
    <t>解洪顺</t>
  </si>
  <si>
    <t>张茂军</t>
  </si>
  <si>
    <t>张勇</t>
  </si>
  <si>
    <t>刘得才</t>
  </si>
  <si>
    <t>鹿春望</t>
  </si>
  <si>
    <t>张魁</t>
  </si>
  <si>
    <t>刘付才</t>
  </si>
  <si>
    <t>张合法</t>
  </si>
  <si>
    <t>解平喜</t>
  </si>
  <si>
    <t>张双喜</t>
  </si>
  <si>
    <t>张树平</t>
  </si>
  <si>
    <t>于雨顺</t>
  </si>
  <si>
    <t>张好忠</t>
  </si>
  <si>
    <t>王连海</t>
  </si>
  <si>
    <t>王希群</t>
  </si>
  <si>
    <t>王新社</t>
  </si>
  <si>
    <t>张民英</t>
  </si>
  <si>
    <t>王俊芳</t>
  </si>
  <si>
    <t>李国印</t>
  </si>
  <si>
    <t>武根保</t>
  </si>
  <si>
    <t>武海林</t>
  </si>
  <si>
    <t>武清顺</t>
  </si>
  <si>
    <t>肖书芹</t>
  </si>
  <si>
    <t>蔡学忠</t>
  </si>
  <si>
    <t>解书喜</t>
  </si>
  <si>
    <t>张克雨</t>
  </si>
  <si>
    <t>张河振</t>
  </si>
  <si>
    <t>鹿希平</t>
  </si>
  <si>
    <t>李书娥</t>
  </si>
  <si>
    <t>王玉贵</t>
  </si>
  <si>
    <t>王合</t>
  </si>
  <si>
    <t>解廷</t>
  </si>
  <si>
    <t>李会民</t>
  </si>
  <si>
    <t>张贵林</t>
  </si>
  <si>
    <t>张合平</t>
  </si>
  <si>
    <t>李文义</t>
  </si>
  <si>
    <t>张付印</t>
  </si>
  <si>
    <t>解天平</t>
  </si>
  <si>
    <t>杨书英</t>
  </si>
  <si>
    <t>张居喜</t>
  </si>
  <si>
    <t>王秋海</t>
  </si>
  <si>
    <t>张书民</t>
  </si>
  <si>
    <t>李志明</t>
  </si>
  <si>
    <t>朱忠喜</t>
  </si>
  <si>
    <t>鹿化锋</t>
  </si>
  <si>
    <t>张献民</t>
  </si>
  <si>
    <t>杨军勇</t>
  </si>
  <si>
    <t>武国平</t>
  </si>
  <si>
    <t>李彬</t>
  </si>
  <si>
    <t>解关印</t>
  </si>
  <si>
    <t>张合林</t>
  </si>
  <si>
    <t>张得林</t>
  </si>
  <si>
    <t>解强</t>
  </si>
  <si>
    <t>赵洪勋</t>
  </si>
  <si>
    <t>张海民</t>
  </si>
  <si>
    <t>李坤</t>
  </si>
  <si>
    <t>鹿希银</t>
  </si>
  <si>
    <t>刘贵民</t>
  </si>
  <si>
    <t>赵红奎</t>
  </si>
  <si>
    <t>张增顺</t>
  </si>
  <si>
    <t>张忠喜</t>
  </si>
  <si>
    <t>李军</t>
  </si>
  <si>
    <t>刘军海</t>
  </si>
  <si>
    <t>解合军</t>
  </si>
  <si>
    <t>解新平</t>
  </si>
  <si>
    <t>张红军</t>
  </si>
  <si>
    <t>赵俊领</t>
  </si>
  <si>
    <t>张海明</t>
  </si>
  <si>
    <t>张志强</t>
  </si>
  <si>
    <t>张会喜</t>
  </si>
  <si>
    <t>赵振江</t>
  </si>
  <si>
    <t>宋令邚</t>
  </si>
  <si>
    <t>赵俊房</t>
  </si>
  <si>
    <t>解天喜</t>
  </si>
  <si>
    <t>武献民</t>
  </si>
  <si>
    <t>武雨顺</t>
  </si>
  <si>
    <t>李志刚</t>
  </si>
  <si>
    <t>张会林</t>
  </si>
  <si>
    <t>武志彬</t>
  </si>
  <si>
    <t>鹿雨平</t>
  </si>
  <si>
    <t>张好飞</t>
  </si>
  <si>
    <t>解卫军</t>
  </si>
  <si>
    <t>村委</t>
  </si>
  <si>
    <t>解海兵</t>
  </si>
  <si>
    <t>赵卫林</t>
  </si>
  <si>
    <t>武永刚</t>
  </si>
  <si>
    <t>解海花</t>
  </si>
  <si>
    <t>赵振兴</t>
  </si>
  <si>
    <t>赵卫军</t>
  </si>
  <si>
    <t>张俊峰</t>
  </si>
  <si>
    <t>王海岭</t>
  </si>
  <si>
    <t>武永强</t>
  </si>
  <si>
    <t>宋利娜</t>
  </si>
  <si>
    <t>王涛</t>
  </si>
  <si>
    <t>张海波</t>
  </si>
  <si>
    <t>解书强</t>
  </si>
  <si>
    <t>赵振忠</t>
  </si>
  <si>
    <t>赵俊勇</t>
  </si>
  <si>
    <t>张海超</t>
  </si>
  <si>
    <t>王奎</t>
  </si>
  <si>
    <t>张磊</t>
  </si>
  <si>
    <t>武晓顺</t>
  </si>
  <si>
    <t>张海伟</t>
  </si>
  <si>
    <t>王冲冲</t>
  </si>
  <si>
    <t>武小虎</t>
  </si>
  <si>
    <t>张好嘉</t>
  </si>
  <si>
    <t>解玉生</t>
  </si>
  <si>
    <t>王书云</t>
  </si>
  <si>
    <t>张茂秀</t>
  </si>
  <si>
    <t>刘文成</t>
  </si>
  <si>
    <t>解玉河</t>
  </si>
  <si>
    <t>解云</t>
  </si>
  <si>
    <t>张树敏</t>
  </si>
  <si>
    <t>解玉成</t>
  </si>
  <si>
    <t>解玉臣</t>
  </si>
  <si>
    <t>李章林</t>
  </si>
  <si>
    <t>赵洪祥</t>
  </si>
  <si>
    <t>张宇</t>
  </si>
  <si>
    <t>边章希</t>
  </si>
  <si>
    <t>张希德</t>
  </si>
  <si>
    <t>边喜顺</t>
  </si>
  <si>
    <t>张克仁</t>
  </si>
  <si>
    <t>解玉林</t>
  </si>
  <si>
    <t>武太平</t>
  </si>
  <si>
    <t>张会成</t>
  </si>
  <si>
    <t>刘天才</t>
  </si>
  <si>
    <t>张好臣</t>
  </si>
  <si>
    <t>张树忠</t>
  </si>
  <si>
    <t>解荣</t>
  </si>
  <si>
    <t>蔡保平</t>
  </si>
  <si>
    <t>李会宣</t>
  </si>
  <si>
    <t>李平德</t>
  </si>
  <si>
    <t>杨运海</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</si>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</sst>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u/>
      <sz val="11"/>
      <color rgb="FF0000FF"/>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6" applyNumberFormat="0" applyFont="0" applyAlignment="0" applyProtection="0">
      <alignment vertical="center"/>
    </xf>
    <xf numFmtId="0" fontId="13" fillId="13"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4" applyNumberFormat="0" applyFill="0" applyAlignment="0" applyProtection="0">
      <alignment vertical="center"/>
    </xf>
    <xf numFmtId="0" fontId="21" fillId="0" borderId="4" applyNumberFormat="0" applyFill="0" applyAlignment="0" applyProtection="0">
      <alignment vertical="center"/>
    </xf>
    <xf numFmtId="0" fontId="13" fillId="15" borderId="0" applyNumberFormat="0" applyBorder="0" applyAlignment="0" applyProtection="0">
      <alignment vertical="center"/>
    </xf>
    <xf numFmtId="0" fontId="12" fillId="0" borderId="7" applyNumberFormat="0" applyFill="0" applyAlignment="0" applyProtection="0">
      <alignment vertical="center"/>
    </xf>
    <xf numFmtId="0" fontId="13" fillId="17" borderId="0" applyNumberFormat="0" applyBorder="0" applyAlignment="0" applyProtection="0">
      <alignment vertical="center"/>
    </xf>
    <xf numFmtId="0" fontId="19" fillId="3" borderId="5" applyNumberFormat="0" applyAlignment="0" applyProtection="0">
      <alignment vertical="center"/>
    </xf>
    <xf numFmtId="0" fontId="9" fillId="3" borderId="3" applyNumberFormat="0" applyAlignment="0" applyProtection="0">
      <alignment vertical="center"/>
    </xf>
    <xf numFmtId="0" fontId="23" fillId="19" borderId="8" applyNumberFormat="0" applyAlignment="0" applyProtection="0">
      <alignment vertical="center"/>
    </xf>
    <xf numFmtId="0" fontId="14" fillId="20" borderId="0" applyNumberFormat="0" applyBorder="0" applyAlignment="0" applyProtection="0">
      <alignment vertical="center"/>
    </xf>
    <xf numFmtId="0" fontId="13" fillId="21"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2" fillId="14" borderId="0" applyNumberFormat="0" applyBorder="0" applyAlignment="0" applyProtection="0">
      <alignment vertical="center"/>
    </xf>
    <xf numFmtId="0" fontId="26" fillId="23" borderId="0" applyNumberFormat="0" applyBorder="0" applyAlignment="0" applyProtection="0">
      <alignment vertical="center"/>
    </xf>
    <xf numFmtId="0" fontId="14" fillId="25" borderId="0" applyNumberFormat="0" applyBorder="0" applyAlignment="0" applyProtection="0">
      <alignment vertical="center"/>
    </xf>
    <xf numFmtId="0" fontId="13" fillId="18" borderId="0" applyNumberFormat="0" applyBorder="0" applyAlignment="0" applyProtection="0">
      <alignment vertical="center"/>
    </xf>
    <xf numFmtId="0" fontId="14" fillId="26" borderId="0" applyNumberFormat="0" applyBorder="0" applyAlignment="0" applyProtection="0">
      <alignment vertical="center"/>
    </xf>
    <xf numFmtId="0" fontId="14" fillId="22" borderId="0" applyNumberFormat="0" applyBorder="0" applyAlignment="0" applyProtection="0">
      <alignment vertical="center"/>
    </xf>
    <xf numFmtId="0" fontId="14" fillId="9" borderId="0" applyNumberFormat="0" applyBorder="0" applyAlignment="0" applyProtection="0">
      <alignment vertical="center"/>
    </xf>
    <xf numFmtId="0" fontId="14" fillId="16" borderId="0" applyNumberFormat="0" applyBorder="0" applyAlignment="0" applyProtection="0">
      <alignment vertical="center"/>
    </xf>
    <xf numFmtId="0" fontId="13" fillId="28" borderId="0" applyNumberFormat="0" applyBorder="0" applyAlignment="0" applyProtection="0">
      <alignment vertical="center"/>
    </xf>
    <xf numFmtId="0" fontId="13" fillId="4" borderId="0" applyNumberFormat="0" applyBorder="0" applyAlignment="0" applyProtection="0">
      <alignment vertical="center"/>
    </xf>
    <xf numFmtId="0" fontId="14" fillId="12" borderId="0" applyNumberFormat="0" applyBorder="0" applyAlignment="0" applyProtection="0">
      <alignment vertical="center"/>
    </xf>
    <xf numFmtId="0" fontId="14" fillId="27" borderId="0" applyNumberFormat="0" applyBorder="0" applyAlignment="0" applyProtection="0">
      <alignment vertical="center"/>
    </xf>
    <xf numFmtId="0" fontId="13" fillId="30" borderId="0" applyNumberFormat="0" applyBorder="0" applyAlignment="0" applyProtection="0">
      <alignment vertical="center"/>
    </xf>
    <xf numFmtId="0" fontId="14" fillId="31" borderId="0" applyNumberFormat="0" applyBorder="0" applyAlignment="0" applyProtection="0">
      <alignment vertical="center"/>
    </xf>
    <xf numFmtId="0" fontId="13" fillId="29" borderId="0" applyNumberFormat="0" applyBorder="0" applyAlignment="0" applyProtection="0">
      <alignment vertical="center"/>
    </xf>
    <xf numFmtId="0" fontId="13" fillId="32" borderId="0" applyNumberFormat="0" applyBorder="0" applyAlignment="0" applyProtection="0">
      <alignment vertical="center"/>
    </xf>
    <xf numFmtId="0" fontId="14" fillId="33" borderId="0" applyNumberFormat="0" applyBorder="0" applyAlignment="0" applyProtection="0">
      <alignment vertical="center"/>
    </xf>
    <xf numFmtId="0" fontId="13" fillId="24"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42"/>
  <sheetViews>
    <sheetView tabSelected="1" workbookViewId="0">
      <selection activeCell="L33" sqref="L3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0.07000000000005</v>
      </c>
      <c r="E5" s="21">
        <v>0.0358</v>
      </c>
      <c r="F5" s="18">
        <v>950</v>
      </c>
      <c r="G5" s="18">
        <f>D5*F5</f>
        <v>66.5000000000475</v>
      </c>
      <c r="H5" s="22">
        <f>D5*34*0.2</f>
        <v>0.47600000000034</v>
      </c>
      <c r="I5" s="22">
        <f>D5*34*0.45</f>
        <v>1.07100000000076</v>
      </c>
      <c r="J5" s="22">
        <f>D5*34*0.35</f>
        <v>0.833000000000595</v>
      </c>
      <c r="K5" s="26"/>
      <c r="L5" s="26"/>
    </row>
    <row r="6" ht="15.75" customHeight="1" spans="1:12">
      <c r="A6" s="23">
        <v>2</v>
      </c>
      <c r="B6" s="19" t="s">
        <v>18</v>
      </c>
      <c r="C6" s="20" t="s">
        <v>17</v>
      </c>
      <c r="D6" s="19">
        <v>1.33000000000004</v>
      </c>
      <c r="E6" s="21">
        <v>0.0358</v>
      </c>
      <c r="F6" s="18">
        <v>950</v>
      </c>
      <c r="G6" s="18">
        <f t="shared" ref="G6:G37" si="0">D6*F6</f>
        <v>1263.50000000004</v>
      </c>
      <c r="H6" s="22">
        <f>D6*34*0.2</f>
        <v>9.04400000000027</v>
      </c>
      <c r="I6" s="22">
        <f>D6*34*0.45</f>
        <v>20.3490000000006</v>
      </c>
      <c r="J6" s="22">
        <f>D6*34*0.35</f>
        <v>15.8270000000005</v>
      </c>
      <c r="K6" s="27"/>
      <c r="L6" s="27"/>
    </row>
    <row r="7" ht="15.75" customHeight="1" spans="1:12">
      <c r="A7" s="23">
        <v>3</v>
      </c>
      <c r="B7" s="19" t="s">
        <v>19</v>
      </c>
      <c r="C7" s="20" t="s">
        <v>17</v>
      </c>
      <c r="D7" s="24">
        <v>4.02000000000004</v>
      </c>
      <c r="E7" s="21">
        <v>0.0358</v>
      </c>
      <c r="F7" s="18">
        <v>950</v>
      </c>
      <c r="G7" s="18">
        <f t="shared" si="0"/>
        <v>3819.00000000004</v>
      </c>
      <c r="H7" s="22">
        <f t="shared" ref="H7:H70" si="1">D7*34*0.2</f>
        <v>27.3360000000003</v>
      </c>
      <c r="I7" s="22">
        <f t="shared" ref="I7:I70" si="2">D7*34*0.45</f>
        <v>61.5060000000006</v>
      </c>
      <c r="J7" s="22">
        <f t="shared" ref="J7:J70" si="3">D7*34*0.35</f>
        <v>47.8380000000005</v>
      </c>
      <c r="K7" s="27"/>
      <c r="L7" s="27"/>
    </row>
    <row r="8" ht="15.75" customHeight="1" spans="1:12">
      <c r="A8" s="23">
        <v>4</v>
      </c>
      <c r="B8" s="19" t="s">
        <v>20</v>
      </c>
      <c r="C8" s="20" t="s">
        <v>17</v>
      </c>
      <c r="D8" s="19">
        <v>8.20000000000005</v>
      </c>
      <c r="E8" s="21">
        <v>0.0358</v>
      </c>
      <c r="F8" s="18">
        <v>950</v>
      </c>
      <c r="G8" s="18">
        <f t="shared" si="0"/>
        <v>7790.00000000005</v>
      </c>
      <c r="H8" s="22">
        <f t="shared" si="1"/>
        <v>55.7600000000003</v>
      </c>
      <c r="I8" s="22">
        <f t="shared" si="2"/>
        <v>125.460000000001</v>
      </c>
      <c r="J8" s="22">
        <f t="shared" si="3"/>
        <v>97.5800000000006</v>
      </c>
      <c r="K8" s="27"/>
      <c r="L8" s="27"/>
    </row>
    <row r="9" ht="15.75" customHeight="1" spans="1:12">
      <c r="A9" s="18">
        <v>5</v>
      </c>
      <c r="B9" s="19" t="s">
        <v>21</v>
      </c>
      <c r="C9" s="20" t="s">
        <v>17</v>
      </c>
      <c r="D9" s="24">
        <v>2.81</v>
      </c>
      <c r="E9" s="21">
        <v>0.0358</v>
      </c>
      <c r="F9" s="18">
        <v>950</v>
      </c>
      <c r="G9" s="18">
        <f t="shared" si="0"/>
        <v>2669.5</v>
      </c>
      <c r="H9" s="22">
        <f t="shared" si="1"/>
        <v>19.108</v>
      </c>
      <c r="I9" s="22">
        <f t="shared" si="2"/>
        <v>42.993</v>
      </c>
      <c r="J9" s="22">
        <f t="shared" si="3"/>
        <v>33.439</v>
      </c>
      <c r="K9" s="27"/>
      <c r="L9" s="27"/>
    </row>
    <row r="10" ht="15.75" customHeight="1" spans="1:12">
      <c r="A10" s="23">
        <v>6</v>
      </c>
      <c r="B10" s="19" t="s">
        <v>22</v>
      </c>
      <c r="C10" s="20" t="s">
        <v>17</v>
      </c>
      <c r="D10" s="19">
        <v>1.55000000000001</v>
      </c>
      <c r="E10" s="21">
        <v>0.0358</v>
      </c>
      <c r="F10" s="18">
        <v>950</v>
      </c>
      <c r="G10" s="18">
        <f t="shared" si="0"/>
        <v>1472.50000000001</v>
      </c>
      <c r="H10" s="22">
        <f t="shared" si="1"/>
        <v>10.5400000000001</v>
      </c>
      <c r="I10" s="22">
        <f t="shared" si="2"/>
        <v>23.7150000000002</v>
      </c>
      <c r="J10" s="22">
        <f t="shared" si="3"/>
        <v>18.4450000000001</v>
      </c>
      <c r="K10" s="27"/>
      <c r="L10" s="27"/>
    </row>
    <row r="11" ht="15.75" customHeight="1" spans="1:12">
      <c r="A11" s="23">
        <v>7</v>
      </c>
      <c r="B11" s="19" t="s">
        <v>23</v>
      </c>
      <c r="C11" s="20" t="s">
        <v>17</v>
      </c>
      <c r="D11" s="24">
        <v>2.74000000000001</v>
      </c>
      <c r="E11" s="21">
        <v>0.0358</v>
      </c>
      <c r="F11" s="18">
        <v>950</v>
      </c>
      <c r="G11" s="18">
        <f t="shared" si="0"/>
        <v>2603.00000000001</v>
      </c>
      <c r="H11" s="22">
        <f t="shared" si="1"/>
        <v>18.6320000000001</v>
      </c>
      <c r="I11" s="22">
        <f t="shared" si="2"/>
        <v>41.9220000000002</v>
      </c>
      <c r="J11" s="22">
        <f t="shared" si="3"/>
        <v>32.6060000000001</v>
      </c>
      <c r="K11" s="27"/>
      <c r="L11" s="27"/>
    </row>
    <row r="12" ht="15.75" customHeight="1" spans="1:12">
      <c r="A12" s="23">
        <v>8</v>
      </c>
      <c r="B12" s="19" t="s">
        <v>24</v>
      </c>
      <c r="C12" s="20" t="s">
        <v>17</v>
      </c>
      <c r="D12" s="24">
        <v>2.58999999999997</v>
      </c>
      <c r="E12" s="21">
        <v>0.0358</v>
      </c>
      <c r="F12" s="18">
        <v>950</v>
      </c>
      <c r="G12" s="18">
        <f t="shared" si="0"/>
        <v>2460.49999999997</v>
      </c>
      <c r="H12" s="22">
        <f t="shared" si="1"/>
        <v>17.6119999999998</v>
      </c>
      <c r="I12" s="22">
        <f t="shared" si="2"/>
        <v>39.6269999999995</v>
      </c>
      <c r="J12" s="22">
        <f t="shared" si="3"/>
        <v>30.8209999999996</v>
      </c>
      <c r="K12" s="27"/>
      <c r="L12" s="27"/>
    </row>
    <row r="13" ht="15.75" customHeight="1" spans="1:12">
      <c r="A13" s="18">
        <v>9</v>
      </c>
      <c r="B13" s="19" t="s">
        <v>25</v>
      </c>
      <c r="C13" s="20" t="s">
        <v>17</v>
      </c>
      <c r="D13" s="24">
        <v>2.44</v>
      </c>
      <c r="E13" s="21">
        <v>0.0358</v>
      </c>
      <c r="F13" s="18">
        <v>950</v>
      </c>
      <c r="G13" s="18">
        <f t="shared" si="0"/>
        <v>2318</v>
      </c>
      <c r="H13" s="22">
        <f t="shared" si="1"/>
        <v>16.592</v>
      </c>
      <c r="I13" s="22">
        <f t="shared" si="2"/>
        <v>37.332</v>
      </c>
      <c r="J13" s="22">
        <f t="shared" si="3"/>
        <v>29.036</v>
      </c>
      <c r="K13" s="27"/>
      <c r="L13" s="27"/>
    </row>
    <row r="14" ht="15.75" customHeight="1" spans="1:12">
      <c r="A14" s="23">
        <v>10</v>
      </c>
      <c r="B14" s="19" t="s">
        <v>26</v>
      </c>
      <c r="C14" s="20" t="s">
        <v>17</v>
      </c>
      <c r="D14" s="24">
        <v>3</v>
      </c>
      <c r="E14" s="21">
        <v>0.0358</v>
      </c>
      <c r="F14" s="18">
        <v>950</v>
      </c>
      <c r="G14" s="18">
        <f t="shared" si="0"/>
        <v>2850</v>
      </c>
      <c r="H14" s="22">
        <f t="shared" si="1"/>
        <v>20.4</v>
      </c>
      <c r="I14" s="22">
        <f t="shared" si="2"/>
        <v>45.9</v>
      </c>
      <c r="J14" s="22">
        <f t="shared" si="3"/>
        <v>35.7</v>
      </c>
      <c r="K14" s="27"/>
      <c r="L14" s="27"/>
    </row>
    <row r="15" ht="15.75" customHeight="1" spans="1:12">
      <c r="A15" s="23">
        <v>11</v>
      </c>
      <c r="B15" s="19" t="s">
        <v>27</v>
      </c>
      <c r="C15" s="20" t="s">
        <v>17</v>
      </c>
      <c r="D15" s="19">
        <v>0.0299999999999727</v>
      </c>
      <c r="E15" s="21">
        <v>0.0358</v>
      </c>
      <c r="F15" s="18">
        <v>950</v>
      </c>
      <c r="G15" s="18">
        <f t="shared" si="0"/>
        <v>28.4999999999741</v>
      </c>
      <c r="H15" s="22">
        <f t="shared" si="1"/>
        <v>0.203999999999814</v>
      </c>
      <c r="I15" s="22">
        <f t="shared" si="2"/>
        <v>0.458999999999582</v>
      </c>
      <c r="J15" s="22">
        <f t="shared" si="3"/>
        <v>0.356999999999675</v>
      </c>
      <c r="K15" s="27"/>
      <c r="L15" s="27"/>
    </row>
    <row r="16" ht="15.75" customHeight="1" spans="1:12">
      <c r="A16" s="23">
        <v>12</v>
      </c>
      <c r="B16" s="19" t="s">
        <v>28</v>
      </c>
      <c r="C16" s="20" t="s">
        <v>17</v>
      </c>
      <c r="D16" s="19">
        <v>0.120000000000005</v>
      </c>
      <c r="E16" s="21">
        <v>0.0358</v>
      </c>
      <c r="F16" s="18">
        <v>950</v>
      </c>
      <c r="G16" s="18">
        <f t="shared" si="0"/>
        <v>114.000000000005</v>
      </c>
      <c r="H16" s="22">
        <f t="shared" si="1"/>
        <v>0.816000000000034</v>
      </c>
      <c r="I16" s="22">
        <f t="shared" si="2"/>
        <v>1.83600000000008</v>
      </c>
      <c r="J16" s="22">
        <f t="shared" si="3"/>
        <v>1.42800000000006</v>
      </c>
      <c r="K16" s="27"/>
      <c r="L16" s="27"/>
    </row>
    <row r="17" ht="15.75" customHeight="1" spans="1:12">
      <c r="A17" s="18">
        <v>13</v>
      </c>
      <c r="B17" s="19" t="s">
        <v>29</v>
      </c>
      <c r="C17" s="20" t="s">
        <v>17</v>
      </c>
      <c r="D17" s="19">
        <v>0.0799999999999841</v>
      </c>
      <c r="E17" s="21">
        <v>0.0358</v>
      </c>
      <c r="F17" s="18">
        <v>950</v>
      </c>
      <c r="G17" s="18">
        <f t="shared" si="0"/>
        <v>75.9999999999849</v>
      </c>
      <c r="H17" s="22">
        <f t="shared" si="1"/>
        <v>0.543999999999892</v>
      </c>
      <c r="I17" s="22">
        <f t="shared" si="2"/>
        <v>1.22399999999976</v>
      </c>
      <c r="J17" s="22">
        <f t="shared" si="3"/>
        <v>0.951999999999811</v>
      </c>
      <c r="K17" s="27"/>
      <c r="L17" s="27"/>
    </row>
    <row r="18" ht="15.75" customHeight="1" spans="1:12">
      <c r="A18" s="23">
        <v>14</v>
      </c>
      <c r="B18" s="19" t="s">
        <v>30</v>
      </c>
      <c r="C18" s="20" t="s">
        <v>17</v>
      </c>
      <c r="D18" s="19">
        <v>0.110000000000014</v>
      </c>
      <c r="E18" s="21">
        <v>0.0358</v>
      </c>
      <c r="F18" s="18">
        <v>950</v>
      </c>
      <c r="G18" s="18">
        <f t="shared" si="0"/>
        <v>104.500000000013</v>
      </c>
      <c r="H18" s="22">
        <f t="shared" si="1"/>
        <v>0.748000000000095</v>
      </c>
      <c r="I18" s="22">
        <f t="shared" si="2"/>
        <v>1.68300000000021</v>
      </c>
      <c r="J18" s="22">
        <f t="shared" si="3"/>
        <v>1.30900000000017</v>
      </c>
      <c r="K18" s="27"/>
      <c r="L18" s="27"/>
    </row>
    <row r="19" ht="15.75" customHeight="1" spans="1:12">
      <c r="A19" s="23">
        <v>15</v>
      </c>
      <c r="B19" s="19" t="s">
        <v>31</v>
      </c>
      <c r="C19" s="20" t="s">
        <v>17</v>
      </c>
      <c r="D19" s="19">
        <v>0.100000000000023</v>
      </c>
      <c r="E19" s="21">
        <v>0.0358</v>
      </c>
      <c r="F19" s="18">
        <v>950</v>
      </c>
      <c r="G19" s="18">
        <f t="shared" si="0"/>
        <v>95.0000000000219</v>
      </c>
      <c r="H19" s="22">
        <f t="shared" si="1"/>
        <v>0.680000000000156</v>
      </c>
      <c r="I19" s="22">
        <f t="shared" si="2"/>
        <v>1.53000000000035</v>
      </c>
      <c r="J19" s="22">
        <f t="shared" si="3"/>
        <v>1.19000000000027</v>
      </c>
      <c r="K19" s="27"/>
      <c r="L19" s="27"/>
    </row>
    <row r="20" ht="15.75" customHeight="1" spans="1:12">
      <c r="A20" s="23">
        <v>16</v>
      </c>
      <c r="B20" s="19" t="s">
        <v>32</v>
      </c>
      <c r="C20" s="20" t="s">
        <v>17</v>
      </c>
      <c r="D20" s="19">
        <v>0.0199999999999818</v>
      </c>
      <c r="E20" s="21">
        <v>0.0358</v>
      </c>
      <c r="F20" s="18">
        <v>950</v>
      </c>
      <c r="G20" s="18">
        <f t="shared" si="0"/>
        <v>18.9999999999827</v>
      </c>
      <c r="H20" s="22">
        <f t="shared" si="1"/>
        <v>0.135999999999876</v>
      </c>
      <c r="I20" s="22">
        <f t="shared" si="2"/>
        <v>0.305999999999722</v>
      </c>
      <c r="J20" s="22">
        <f t="shared" si="3"/>
        <v>0.237999999999783</v>
      </c>
      <c r="K20" s="27"/>
      <c r="L20" s="27"/>
    </row>
    <row r="21" ht="15.75" customHeight="1" spans="1:12">
      <c r="A21" s="18">
        <v>17</v>
      </c>
      <c r="B21" s="19" t="s">
        <v>33</v>
      </c>
      <c r="C21" s="20" t="s">
        <v>17</v>
      </c>
      <c r="D21" s="19">
        <v>0.110000000000014</v>
      </c>
      <c r="E21" s="21">
        <v>0.0358</v>
      </c>
      <c r="F21" s="18">
        <v>950</v>
      </c>
      <c r="G21" s="18">
        <f t="shared" si="0"/>
        <v>104.500000000013</v>
      </c>
      <c r="H21" s="22">
        <f t="shared" si="1"/>
        <v>0.748000000000095</v>
      </c>
      <c r="I21" s="22">
        <f t="shared" si="2"/>
        <v>1.68300000000021</v>
      </c>
      <c r="J21" s="22">
        <f t="shared" si="3"/>
        <v>1.30900000000017</v>
      </c>
      <c r="K21" s="27"/>
      <c r="L21" s="27"/>
    </row>
    <row r="22" ht="15.75" customHeight="1" spans="1:12">
      <c r="A22" s="23">
        <v>18</v>
      </c>
      <c r="B22" s="19" t="s">
        <v>34</v>
      </c>
      <c r="C22" s="20" t="s">
        <v>17</v>
      </c>
      <c r="D22" s="19">
        <v>0.0799999999999841</v>
      </c>
      <c r="E22" s="21">
        <v>0.0358</v>
      </c>
      <c r="F22" s="18">
        <v>950</v>
      </c>
      <c r="G22" s="18">
        <f t="shared" si="0"/>
        <v>75.9999999999849</v>
      </c>
      <c r="H22" s="22">
        <f t="shared" si="1"/>
        <v>0.543999999999892</v>
      </c>
      <c r="I22" s="22">
        <f t="shared" si="2"/>
        <v>1.22399999999976</v>
      </c>
      <c r="J22" s="22">
        <f t="shared" si="3"/>
        <v>0.951999999999811</v>
      </c>
      <c r="K22" s="27"/>
      <c r="L22" s="27"/>
    </row>
    <row r="23" ht="15.75" customHeight="1" spans="1:12">
      <c r="A23" s="23">
        <v>19</v>
      </c>
      <c r="B23" s="19" t="s">
        <v>35</v>
      </c>
      <c r="C23" s="20" t="s">
        <v>17</v>
      </c>
      <c r="D23" s="19">
        <v>0.210000000000036</v>
      </c>
      <c r="E23" s="21">
        <v>0.0358</v>
      </c>
      <c r="F23" s="18">
        <v>950</v>
      </c>
      <c r="G23" s="18">
        <f t="shared" si="0"/>
        <v>199.500000000034</v>
      </c>
      <c r="H23" s="22">
        <f t="shared" si="1"/>
        <v>1.42800000000024</v>
      </c>
      <c r="I23" s="22">
        <f t="shared" si="2"/>
        <v>3.21300000000055</v>
      </c>
      <c r="J23" s="22">
        <f t="shared" si="3"/>
        <v>2.49900000000043</v>
      </c>
      <c r="K23" s="27"/>
      <c r="L23" s="27"/>
    </row>
    <row r="24" ht="15.75" customHeight="1" spans="1:12">
      <c r="A24" s="23">
        <v>20</v>
      </c>
      <c r="B24" s="19" t="s">
        <v>36</v>
      </c>
      <c r="C24" s="20" t="s">
        <v>17</v>
      </c>
      <c r="D24" s="19">
        <v>0.109999999999957</v>
      </c>
      <c r="E24" s="21">
        <v>0.0358</v>
      </c>
      <c r="F24" s="18">
        <v>950</v>
      </c>
      <c r="G24" s="18">
        <f t="shared" si="0"/>
        <v>104.499999999959</v>
      </c>
      <c r="H24" s="22">
        <f t="shared" si="1"/>
        <v>0.747999999999708</v>
      </c>
      <c r="I24" s="22">
        <f t="shared" si="2"/>
        <v>1.68299999999934</v>
      </c>
      <c r="J24" s="22">
        <f t="shared" si="3"/>
        <v>1.30899999999949</v>
      </c>
      <c r="K24" s="27"/>
      <c r="L24" s="27"/>
    </row>
    <row r="25" ht="15.75" customHeight="1" spans="1:12">
      <c r="A25" s="18">
        <v>21</v>
      </c>
      <c r="B25" s="19" t="s">
        <v>37</v>
      </c>
      <c r="C25" s="20" t="s">
        <v>17</v>
      </c>
      <c r="D25" s="19">
        <v>0.0500000000000114</v>
      </c>
      <c r="E25" s="21">
        <v>0.0358</v>
      </c>
      <c r="F25" s="18">
        <v>950</v>
      </c>
      <c r="G25" s="18">
        <f t="shared" si="0"/>
        <v>47.5000000000108</v>
      </c>
      <c r="H25" s="22">
        <f t="shared" si="1"/>
        <v>0.340000000000078</v>
      </c>
      <c r="I25" s="22">
        <f t="shared" si="2"/>
        <v>0.765000000000174</v>
      </c>
      <c r="J25" s="22">
        <f t="shared" si="3"/>
        <v>0.595000000000136</v>
      </c>
      <c r="K25" s="27"/>
      <c r="L25" s="27"/>
    </row>
    <row r="26" ht="15.75" customHeight="1" spans="1:12">
      <c r="A26" s="23">
        <v>22</v>
      </c>
      <c r="B26" s="19" t="s">
        <v>38</v>
      </c>
      <c r="C26" s="20" t="s">
        <v>17</v>
      </c>
      <c r="D26" s="19">
        <v>0.0800000000000409</v>
      </c>
      <c r="E26" s="21">
        <v>0.0358</v>
      </c>
      <c r="F26" s="18">
        <v>950</v>
      </c>
      <c r="G26" s="18">
        <f t="shared" si="0"/>
        <v>76.0000000000389</v>
      </c>
      <c r="H26" s="22">
        <f t="shared" si="1"/>
        <v>0.544000000000278</v>
      </c>
      <c r="I26" s="22">
        <f t="shared" si="2"/>
        <v>1.22400000000063</v>
      </c>
      <c r="J26" s="22">
        <f t="shared" si="3"/>
        <v>0.952000000000487</v>
      </c>
      <c r="K26" s="27"/>
      <c r="L26" s="27"/>
    </row>
    <row r="27" ht="15.75" customHeight="1" spans="1:12">
      <c r="A27" s="23">
        <v>23</v>
      </c>
      <c r="B27" s="19" t="s">
        <v>39</v>
      </c>
      <c r="C27" s="20" t="s">
        <v>17</v>
      </c>
      <c r="D27" s="19">
        <v>0.0399999999999636</v>
      </c>
      <c r="E27" s="21">
        <v>0.0358</v>
      </c>
      <c r="F27" s="18">
        <v>950</v>
      </c>
      <c r="G27" s="18">
        <f t="shared" si="0"/>
        <v>37.9999999999654</v>
      </c>
      <c r="H27" s="22">
        <f t="shared" si="1"/>
        <v>0.271999999999752</v>
      </c>
      <c r="I27" s="22">
        <f t="shared" si="2"/>
        <v>0.611999999999443</v>
      </c>
      <c r="J27" s="22">
        <f t="shared" si="3"/>
        <v>0.475999999999567</v>
      </c>
      <c r="K27" s="27"/>
      <c r="L27" s="27"/>
    </row>
    <row r="28" ht="15.75" customHeight="1" spans="1:12">
      <c r="A28" s="23">
        <v>24</v>
      </c>
      <c r="B28" s="19" t="s">
        <v>40</v>
      </c>
      <c r="C28" s="20" t="s">
        <v>17</v>
      </c>
      <c r="D28" s="19">
        <v>0.110000000000014</v>
      </c>
      <c r="E28" s="21">
        <v>0.0358</v>
      </c>
      <c r="F28" s="18">
        <v>950</v>
      </c>
      <c r="G28" s="18">
        <f t="shared" si="0"/>
        <v>104.500000000013</v>
      </c>
      <c r="H28" s="22">
        <f t="shared" si="1"/>
        <v>0.748000000000095</v>
      </c>
      <c r="I28" s="22">
        <f t="shared" si="2"/>
        <v>1.68300000000021</v>
      </c>
      <c r="J28" s="22">
        <f t="shared" si="3"/>
        <v>1.30900000000017</v>
      </c>
      <c r="K28" s="27"/>
      <c r="L28" s="27"/>
    </row>
    <row r="29" ht="15.75" customHeight="1" spans="1:12">
      <c r="A29" s="18">
        <v>25</v>
      </c>
      <c r="B29" s="19" t="s">
        <v>41</v>
      </c>
      <c r="C29" s="20" t="s">
        <v>17</v>
      </c>
      <c r="D29" s="19">
        <v>0.0500000000000114</v>
      </c>
      <c r="E29" s="21">
        <v>0.0358</v>
      </c>
      <c r="F29" s="18">
        <v>950</v>
      </c>
      <c r="G29" s="18">
        <f t="shared" si="0"/>
        <v>47.5000000000108</v>
      </c>
      <c r="H29" s="22">
        <f t="shared" si="1"/>
        <v>0.340000000000078</v>
      </c>
      <c r="I29" s="22">
        <f t="shared" si="2"/>
        <v>0.765000000000174</v>
      </c>
      <c r="J29" s="22">
        <f t="shared" si="3"/>
        <v>0.595000000000136</v>
      </c>
      <c r="K29" s="27"/>
      <c r="L29" s="27"/>
    </row>
    <row r="30" ht="15.75" customHeight="1" spans="1:12">
      <c r="A30" s="23">
        <v>26</v>
      </c>
      <c r="B30" s="19" t="s">
        <v>42</v>
      </c>
      <c r="C30" s="20" t="s">
        <v>17</v>
      </c>
      <c r="D30" s="19">
        <v>0.119999999999948</v>
      </c>
      <c r="E30" s="21">
        <v>0.0358</v>
      </c>
      <c r="F30" s="18">
        <v>950</v>
      </c>
      <c r="G30" s="18">
        <f t="shared" si="0"/>
        <v>113.999999999951</v>
      </c>
      <c r="H30" s="22">
        <f t="shared" si="1"/>
        <v>0.815999999999646</v>
      </c>
      <c r="I30" s="22">
        <f t="shared" si="2"/>
        <v>1.8359999999992</v>
      </c>
      <c r="J30" s="22">
        <f t="shared" si="3"/>
        <v>1.42799999999938</v>
      </c>
      <c r="K30" s="27"/>
      <c r="L30" s="27"/>
    </row>
    <row r="31" ht="15.75" customHeight="1" spans="1:12">
      <c r="A31" s="23">
        <v>27</v>
      </c>
      <c r="B31" s="19" t="s">
        <v>43</v>
      </c>
      <c r="C31" s="20" t="s">
        <v>17</v>
      </c>
      <c r="D31" s="19">
        <v>0.0600000000000591</v>
      </c>
      <c r="E31" s="21">
        <v>0.0358</v>
      </c>
      <c r="F31" s="18">
        <v>950</v>
      </c>
      <c r="G31" s="18">
        <f t="shared" si="0"/>
        <v>57.0000000000561</v>
      </c>
      <c r="H31" s="22">
        <f t="shared" si="1"/>
        <v>0.408000000000402</v>
      </c>
      <c r="I31" s="22">
        <f t="shared" si="2"/>
        <v>0.918000000000904</v>
      </c>
      <c r="J31" s="22">
        <f t="shared" si="3"/>
        <v>0.714000000000703</v>
      </c>
      <c r="K31" s="27"/>
      <c r="L31" s="27"/>
    </row>
    <row r="32" ht="15.75" customHeight="1" spans="1:12">
      <c r="A32" s="23">
        <v>28</v>
      </c>
      <c r="B32" s="19" t="s">
        <v>44</v>
      </c>
      <c r="C32" s="20" t="s">
        <v>17</v>
      </c>
      <c r="D32" s="19">
        <v>0.0999999999999659</v>
      </c>
      <c r="E32" s="21">
        <v>0.0358</v>
      </c>
      <c r="F32" s="18">
        <v>950</v>
      </c>
      <c r="G32" s="18">
        <f t="shared" si="0"/>
        <v>94.9999999999676</v>
      </c>
      <c r="H32" s="22">
        <f t="shared" si="1"/>
        <v>0.679999999999768</v>
      </c>
      <c r="I32" s="22">
        <f t="shared" si="2"/>
        <v>1.52999999999948</v>
      </c>
      <c r="J32" s="22">
        <f t="shared" si="3"/>
        <v>1.18999999999959</v>
      </c>
      <c r="K32" s="27"/>
      <c r="L32" s="27"/>
    </row>
    <row r="33" ht="15.75" customHeight="1" spans="1:12">
      <c r="A33" s="18">
        <v>29</v>
      </c>
      <c r="B33" s="19" t="s">
        <v>45</v>
      </c>
      <c r="C33" s="20" t="s">
        <v>17</v>
      </c>
      <c r="D33" s="19">
        <v>0.0400000000000205</v>
      </c>
      <c r="E33" s="21">
        <v>0.0358</v>
      </c>
      <c r="F33" s="18">
        <v>950</v>
      </c>
      <c r="G33" s="18">
        <f t="shared" si="0"/>
        <v>38.0000000000195</v>
      </c>
      <c r="H33" s="22">
        <f t="shared" si="1"/>
        <v>0.272000000000139</v>
      </c>
      <c r="I33" s="22">
        <f t="shared" si="2"/>
        <v>0.612000000000314</v>
      </c>
      <c r="J33" s="22">
        <f t="shared" si="3"/>
        <v>0.476000000000244</v>
      </c>
      <c r="K33" s="27"/>
      <c r="L33" s="27"/>
    </row>
    <row r="34" ht="15.75" customHeight="1" spans="1:12">
      <c r="A34" s="23">
        <v>30</v>
      </c>
      <c r="B34" s="19" t="s">
        <v>46</v>
      </c>
      <c r="C34" s="20" t="s">
        <v>17</v>
      </c>
      <c r="D34" s="19">
        <v>2.45999999999992</v>
      </c>
      <c r="E34" s="21">
        <v>0.0358</v>
      </c>
      <c r="F34" s="18">
        <v>950</v>
      </c>
      <c r="G34" s="18">
        <f t="shared" si="0"/>
        <v>2336.99999999992</v>
      </c>
      <c r="H34" s="22">
        <f t="shared" si="1"/>
        <v>16.7279999999995</v>
      </c>
      <c r="I34" s="22">
        <f t="shared" si="2"/>
        <v>37.6379999999988</v>
      </c>
      <c r="J34" s="22">
        <f t="shared" si="3"/>
        <v>29.273999999999</v>
      </c>
      <c r="K34" s="27"/>
      <c r="L34" s="27"/>
    </row>
    <row r="35" ht="15.75" customHeight="1" spans="1:12">
      <c r="A35" s="23">
        <v>31</v>
      </c>
      <c r="B35" s="19" t="s">
        <v>47</v>
      </c>
      <c r="C35" s="20" t="s">
        <v>17</v>
      </c>
      <c r="D35" s="24">
        <v>2.74000000000001</v>
      </c>
      <c r="E35" s="21">
        <v>0.0358</v>
      </c>
      <c r="F35" s="18">
        <v>950</v>
      </c>
      <c r="G35" s="18">
        <f t="shared" si="0"/>
        <v>2603.00000000001</v>
      </c>
      <c r="H35" s="22">
        <f t="shared" si="1"/>
        <v>18.6320000000001</v>
      </c>
      <c r="I35" s="22">
        <f t="shared" si="2"/>
        <v>41.9220000000002</v>
      </c>
      <c r="J35" s="22">
        <f t="shared" si="3"/>
        <v>32.6060000000001</v>
      </c>
      <c r="K35" s="27"/>
      <c r="L35" s="27"/>
    </row>
    <row r="36" ht="15.75" customHeight="1" spans="1:12">
      <c r="A36" s="23">
        <v>32</v>
      </c>
      <c r="B36" s="19" t="s">
        <v>48</v>
      </c>
      <c r="C36" s="20" t="s">
        <v>17</v>
      </c>
      <c r="D36" s="24">
        <v>2.62000000000003</v>
      </c>
      <c r="E36" s="21">
        <v>0.0358</v>
      </c>
      <c r="F36" s="18">
        <v>950</v>
      </c>
      <c r="G36" s="18">
        <f t="shared" si="0"/>
        <v>2489.00000000003</v>
      </c>
      <c r="H36" s="22">
        <f t="shared" si="1"/>
        <v>17.8160000000002</v>
      </c>
      <c r="I36" s="22">
        <f t="shared" si="2"/>
        <v>40.0860000000005</v>
      </c>
      <c r="J36" s="22">
        <f t="shared" si="3"/>
        <v>31.1780000000004</v>
      </c>
      <c r="K36" s="27"/>
      <c r="L36" s="27"/>
    </row>
    <row r="37" ht="15.75" customHeight="1" spans="1:12">
      <c r="A37" s="18">
        <v>33</v>
      </c>
      <c r="B37" s="19" t="s">
        <v>49</v>
      </c>
      <c r="C37" s="20" t="s">
        <v>17</v>
      </c>
      <c r="D37" s="19">
        <v>4.16000000000003</v>
      </c>
      <c r="E37" s="21">
        <v>0.0358</v>
      </c>
      <c r="F37" s="18">
        <v>950</v>
      </c>
      <c r="G37" s="18">
        <f t="shared" si="0"/>
        <v>3952.00000000003</v>
      </c>
      <c r="H37" s="22">
        <f t="shared" si="1"/>
        <v>28.2880000000002</v>
      </c>
      <c r="I37" s="22">
        <f t="shared" si="2"/>
        <v>63.6480000000005</v>
      </c>
      <c r="J37" s="22">
        <f t="shared" si="3"/>
        <v>49.5040000000004</v>
      </c>
      <c r="K37" s="27"/>
      <c r="L37" s="27"/>
    </row>
    <row r="38" ht="15.75" customHeight="1" spans="1:12">
      <c r="A38" s="23">
        <v>34</v>
      </c>
      <c r="B38" s="19" t="s">
        <v>50</v>
      </c>
      <c r="C38" s="20" t="s">
        <v>17</v>
      </c>
      <c r="D38" s="24">
        <v>2.45999999999998</v>
      </c>
      <c r="E38" s="21">
        <v>0.0358</v>
      </c>
      <c r="F38" s="18">
        <v>950</v>
      </c>
      <c r="G38" s="18">
        <f t="shared" ref="G38:G69" si="4">D38*F38</f>
        <v>2336.99999999998</v>
      </c>
      <c r="H38" s="22">
        <f t="shared" si="1"/>
        <v>16.7279999999999</v>
      </c>
      <c r="I38" s="22">
        <f t="shared" si="2"/>
        <v>37.6379999999997</v>
      </c>
      <c r="J38" s="22">
        <f t="shared" si="3"/>
        <v>29.2739999999998</v>
      </c>
      <c r="K38" s="27"/>
      <c r="L38" s="27"/>
    </row>
    <row r="39" ht="15.75" customHeight="1" spans="1:12">
      <c r="A39" s="23">
        <v>35</v>
      </c>
      <c r="B39" s="19" t="s">
        <v>51</v>
      </c>
      <c r="C39" s="20" t="s">
        <v>17</v>
      </c>
      <c r="D39" s="24">
        <v>2.60000000000002</v>
      </c>
      <c r="E39" s="21">
        <v>0.0358</v>
      </c>
      <c r="F39" s="18">
        <v>950</v>
      </c>
      <c r="G39" s="18">
        <f t="shared" si="4"/>
        <v>2470.00000000002</v>
      </c>
      <c r="H39" s="22">
        <f t="shared" si="1"/>
        <v>17.6800000000001</v>
      </c>
      <c r="I39" s="22">
        <f t="shared" si="2"/>
        <v>39.7800000000003</v>
      </c>
      <c r="J39" s="22">
        <f t="shared" si="3"/>
        <v>30.9400000000002</v>
      </c>
      <c r="K39" s="27"/>
      <c r="L39" s="27"/>
    </row>
    <row r="40" ht="15.75" customHeight="1" spans="1:12">
      <c r="A40" s="23">
        <v>36</v>
      </c>
      <c r="B40" s="19" t="s">
        <v>52</v>
      </c>
      <c r="C40" s="20" t="s">
        <v>17</v>
      </c>
      <c r="D40" s="19">
        <v>2.51999999999995</v>
      </c>
      <c r="E40" s="21">
        <v>0.0358</v>
      </c>
      <c r="F40" s="18">
        <v>950</v>
      </c>
      <c r="G40" s="18">
        <f t="shared" si="4"/>
        <v>2393.99999999995</v>
      </c>
      <c r="H40" s="22">
        <f t="shared" si="1"/>
        <v>17.1359999999997</v>
      </c>
      <c r="I40" s="22">
        <f t="shared" si="2"/>
        <v>38.5559999999992</v>
      </c>
      <c r="J40" s="22">
        <f t="shared" si="3"/>
        <v>29.9879999999994</v>
      </c>
      <c r="K40" s="27"/>
      <c r="L40" s="27"/>
    </row>
    <row r="41" ht="15.75" customHeight="1" spans="1:12">
      <c r="A41" s="18">
        <v>37</v>
      </c>
      <c r="B41" s="19" t="s">
        <v>53</v>
      </c>
      <c r="C41" s="20" t="s">
        <v>17</v>
      </c>
      <c r="D41" s="24">
        <v>3.31</v>
      </c>
      <c r="E41" s="21">
        <v>0.0358</v>
      </c>
      <c r="F41" s="18">
        <v>950</v>
      </c>
      <c r="G41" s="18">
        <f t="shared" si="4"/>
        <v>3144.5</v>
      </c>
      <c r="H41" s="22">
        <f t="shared" si="1"/>
        <v>22.508</v>
      </c>
      <c r="I41" s="22">
        <f t="shared" si="2"/>
        <v>50.643</v>
      </c>
      <c r="J41" s="22">
        <f t="shared" si="3"/>
        <v>39.389</v>
      </c>
      <c r="K41" s="27"/>
      <c r="L41" s="27"/>
    </row>
    <row r="42" ht="15.75" customHeight="1" spans="1:12">
      <c r="A42" s="23">
        <v>38</v>
      </c>
      <c r="B42" s="19" t="s">
        <v>54</v>
      </c>
      <c r="C42" s="20" t="s">
        <v>17</v>
      </c>
      <c r="D42" s="19">
        <v>1.70000000000002</v>
      </c>
      <c r="E42" s="21">
        <v>0.0358</v>
      </c>
      <c r="F42" s="18">
        <v>950</v>
      </c>
      <c r="G42" s="18">
        <f t="shared" si="4"/>
        <v>1615.00000000002</v>
      </c>
      <c r="H42" s="22">
        <f t="shared" si="1"/>
        <v>11.5600000000001</v>
      </c>
      <c r="I42" s="22">
        <f t="shared" si="2"/>
        <v>26.0100000000003</v>
      </c>
      <c r="J42" s="22">
        <f t="shared" si="3"/>
        <v>20.2300000000002</v>
      </c>
      <c r="K42" s="27"/>
      <c r="L42" s="27"/>
    </row>
    <row r="43" ht="15.75" customHeight="1" spans="1:12">
      <c r="A43" s="23">
        <v>39</v>
      </c>
      <c r="B43" s="19" t="s">
        <v>55</v>
      </c>
      <c r="C43" s="20" t="s">
        <v>17</v>
      </c>
      <c r="D43" s="24">
        <v>4.09999999999997</v>
      </c>
      <c r="E43" s="21">
        <v>0.0358</v>
      </c>
      <c r="F43" s="18">
        <v>950</v>
      </c>
      <c r="G43" s="18">
        <f t="shared" si="4"/>
        <v>3894.99999999997</v>
      </c>
      <c r="H43" s="22">
        <f t="shared" si="1"/>
        <v>27.8799999999998</v>
      </c>
      <c r="I43" s="22">
        <f t="shared" si="2"/>
        <v>62.7299999999995</v>
      </c>
      <c r="J43" s="22">
        <f t="shared" si="3"/>
        <v>48.7899999999996</v>
      </c>
      <c r="K43" s="27"/>
      <c r="L43" s="27"/>
    </row>
    <row r="44" ht="15.75" customHeight="1" spans="1:12">
      <c r="A44" s="23">
        <v>40</v>
      </c>
      <c r="B44" s="19" t="s">
        <v>56</v>
      </c>
      <c r="C44" s="20" t="s">
        <v>17</v>
      </c>
      <c r="D44" s="24">
        <v>2.69999999999999</v>
      </c>
      <c r="E44" s="21">
        <v>0.0358</v>
      </c>
      <c r="F44" s="18">
        <v>950</v>
      </c>
      <c r="G44" s="18">
        <f t="shared" si="4"/>
        <v>2564.99999999999</v>
      </c>
      <c r="H44" s="22">
        <f t="shared" si="1"/>
        <v>18.3599999999999</v>
      </c>
      <c r="I44" s="22">
        <f t="shared" si="2"/>
        <v>41.3099999999998</v>
      </c>
      <c r="J44" s="22">
        <f t="shared" si="3"/>
        <v>32.1299999999999</v>
      </c>
      <c r="K44" s="27"/>
      <c r="L44" s="27"/>
    </row>
    <row r="45" ht="15.75" customHeight="1" spans="1:12">
      <c r="A45" s="18">
        <v>41</v>
      </c>
      <c r="B45" s="19" t="s">
        <v>57</v>
      </c>
      <c r="C45" s="20" t="s">
        <v>17</v>
      </c>
      <c r="D45" s="19">
        <v>0.0800000000000125</v>
      </c>
      <c r="E45" s="21">
        <v>0.0358</v>
      </c>
      <c r="F45" s="18">
        <v>950</v>
      </c>
      <c r="G45" s="18">
        <f t="shared" si="4"/>
        <v>76.0000000000119</v>
      </c>
      <c r="H45" s="22">
        <f t="shared" si="1"/>
        <v>0.544000000000085</v>
      </c>
      <c r="I45" s="22">
        <f t="shared" si="2"/>
        <v>1.22400000000019</v>
      </c>
      <c r="J45" s="22">
        <f t="shared" si="3"/>
        <v>0.952000000000149</v>
      </c>
      <c r="K45" s="27"/>
      <c r="L45" s="27"/>
    </row>
    <row r="46" ht="15.75" customHeight="1" spans="1:12">
      <c r="A46" s="23">
        <v>42</v>
      </c>
      <c r="B46" s="19" t="s">
        <v>58</v>
      </c>
      <c r="C46" s="20" t="s">
        <v>17</v>
      </c>
      <c r="D46" s="19">
        <v>0.0200000000000102</v>
      </c>
      <c r="E46" s="21">
        <v>0.0358</v>
      </c>
      <c r="F46" s="18">
        <v>950</v>
      </c>
      <c r="G46" s="18">
        <f t="shared" si="4"/>
        <v>19.0000000000097</v>
      </c>
      <c r="H46" s="22">
        <f t="shared" si="1"/>
        <v>0.136000000000069</v>
      </c>
      <c r="I46" s="22">
        <f t="shared" si="2"/>
        <v>0.306000000000156</v>
      </c>
      <c r="J46" s="22">
        <f t="shared" si="3"/>
        <v>0.238000000000121</v>
      </c>
      <c r="K46" s="27"/>
      <c r="L46" s="27"/>
    </row>
    <row r="47" ht="15.75" customHeight="1" spans="1:12">
      <c r="A47" s="23">
        <v>43</v>
      </c>
      <c r="B47" s="19" t="s">
        <v>59</v>
      </c>
      <c r="C47" s="20" t="s">
        <v>17</v>
      </c>
      <c r="D47" s="19">
        <v>0.0999999999999659</v>
      </c>
      <c r="E47" s="21">
        <v>0.0358</v>
      </c>
      <c r="F47" s="18">
        <v>950</v>
      </c>
      <c r="G47" s="18">
        <f t="shared" si="4"/>
        <v>94.9999999999676</v>
      </c>
      <c r="H47" s="22">
        <f t="shared" si="1"/>
        <v>0.679999999999768</v>
      </c>
      <c r="I47" s="22">
        <f t="shared" si="2"/>
        <v>1.52999999999948</v>
      </c>
      <c r="J47" s="22">
        <f t="shared" si="3"/>
        <v>1.18999999999959</v>
      </c>
      <c r="K47" s="27"/>
      <c r="L47" s="27"/>
    </row>
    <row r="48" ht="15.75" customHeight="1" spans="1:12">
      <c r="A48" s="23">
        <v>44</v>
      </c>
      <c r="B48" s="19" t="s">
        <v>60</v>
      </c>
      <c r="C48" s="20" t="s">
        <v>17</v>
      </c>
      <c r="D48" s="19">
        <v>0.0999999999999943</v>
      </c>
      <c r="E48" s="21">
        <v>0.0358</v>
      </c>
      <c r="F48" s="18">
        <v>950</v>
      </c>
      <c r="G48" s="18">
        <f t="shared" si="4"/>
        <v>94.9999999999946</v>
      </c>
      <c r="H48" s="22">
        <f t="shared" si="1"/>
        <v>0.679999999999961</v>
      </c>
      <c r="I48" s="22">
        <f t="shared" si="2"/>
        <v>1.52999999999991</v>
      </c>
      <c r="J48" s="22">
        <f t="shared" si="3"/>
        <v>1.18999999999993</v>
      </c>
      <c r="K48" s="27"/>
      <c r="L48" s="27"/>
    </row>
    <row r="49" ht="15.75" customHeight="1" spans="1:12">
      <c r="A49" s="18">
        <v>45</v>
      </c>
      <c r="B49" s="19" t="s">
        <v>61</v>
      </c>
      <c r="C49" s="20" t="s">
        <v>17</v>
      </c>
      <c r="D49" s="19">
        <v>0.0600000000000023</v>
      </c>
      <c r="E49" s="21">
        <v>0.0358</v>
      </c>
      <c r="F49" s="18">
        <v>950</v>
      </c>
      <c r="G49" s="18">
        <f t="shared" si="4"/>
        <v>57.0000000000022</v>
      </c>
      <c r="H49" s="22">
        <f t="shared" si="1"/>
        <v>0.408000000000016</v>
      </c>
      <c r="I49" s="22">
        <f t="shared" si="2"/>
        <v>0.918000000000035</v>
      </c>
      <c r="J49" s="22">
        <f t="shared" si="3"/>
        <v>0.714000000000027</v>
      </c>
      <c r="K49" s="27"/>
      <c r="L49" s="27"/>
    </row>
    <row r="50" ht="15.75" customHeight="1" spans="1:12">
      <c r="A50" s="23">
        <v>46</v>
      </c>
      <c r="B50" s="19" t="s">
        <v>62</v>
      </c>
      <c r="C50" s="20" t="s">
        <v>17</v>
      </c>
      <c r="D50" s="19">
        <v>2.23000000000002</v>
      </c>
      <c r="E50" s="21">
        <v>0.0358</v>
      </c>
      <c r="F50" s="18">
        <v>950</v>
      </c>
      <c r="G50" s="18">
        <f t="shared" si="4"/>
        <v>2118.50000000002</v>
      </c>
      <c r="H50" s="22">
        <f t="shared" si="1"/>
        <v>15.1640000000001</v>
      </c>
      <c r="I50" s="22">
        <f t="shared" si="2"/>
        <v>34.1190000000003</v>
      </c>
      <c r="J50" s="22">
        <f t="shared" si="3"/>
        <v>26.5370000000002</v>
      </c>
      <c r="K50" s="27"/>
      <c r="L50" s="27"/>
    </row>
    <row r="51" ht="15.75" customHeight="1" spans="1:12">
      <c r="A51" s="23">
        <v>47</v>
      </c>
      <c r="B51" s="19" t="s">
        <v>63</v>
      </c>
      <c r="C51" s="20" t="s">
        <v>17</v>
      </c>
      <c r="D51" s="19">
        <v>2.75000000000006</v>
      </c>
      <c r="E51" s="21">
        <v>0.0358</v>
      </c>
      <c r="F51" s="18">
        <v>950</v>
      </c>
      <c r="G51" s="18">
        <f t="shared" si="4"/>
        <v>2612.50000000006</v>
      </c>
      <c r="H51" s="22">
        <f t="shared" si="1"/>
        <v>18.7000000000004</v>
      </c>
      <c r="I51" s="22">
        <f t="shared" si="2"/>
        <v>42.0750000000009</v>
      </c>
      <c r="J51" s="22">
        <f t="shared" si="3"/>
        <v>32.7250000000007</v>
      </c>
      <c r="K51" s="27"/>
      <c r="L51" s="27"/>
    </row>
    <row r="52" ht="15.75" customHeight="1" spans="1:12">
      <c r="A52" s="23">
        <v>48</v>
      </c>
      <c r="B52" s="19" t="s">
        <v>64</v>
      </c>
      <c r="C52" s="20" t="s">
        <v>17</v>
      </c>
      <c r="D52" s="19">
        <v>2.59999999999997</v>
      </c>
      <c r="E52" s="21">
        <v>0.0358</v>
      </c>
      <c r="F52" s="18">
        <v>950</v>
      </c>
      <c r="G52" s="18">
        <f t="shared" si="4"/>
        <v>2469.99999999997</v>
      </c>
      <c r="H52" s="22">
        <f t="shared" si="1"/>
        <v>17.6799999999998</v>
      </c>
      <c r="I52" s="22">
        <f t="shared" si="2"/>
        <v>39.7799999999995</v>
      </c>
      <c r="J52" s="22">
        <f t="shared" si="3"/>
        <v>30.9399999999996</v>
      </c>
      <c r="K52" s="27"/>
      <c r="L52" s="27"/>
    </row>
    <row r="53" ht="15.75" customHeight="1" spans="1:12">
      <c r="A53" s="18">
        <v>49</v>
      </c>
      <c r="B53" s="19" t="s">
        <v>65</v>
      </c>
      <c r="C53" s="20" t="s">
        <v>17</v>
      </c>
      <c r="D53" s="24">
        <v>1.84999999999999</v>
      </c>
      <c r="E53" s="21">
        <v>0.0358</v>
      </c>
      <c r="F53" s="18">
        <v>950</v>
      </c>
      <c r="G53" s="18">
        <f t="shared" si="4"/>
        <v>1757.49999999999</v>
      </c>
      <c r="H53" s="22">
        <f t="shared" si="1"/>
        <v>12.5799999999999</v>
      </c>
      <c r="I53" s="22">
        <f t="shared" si="2"/>
        <v>28.3049999999999</v>
      </c>
      <c r="J53" s="22">
        <f t="shared" si="3"/>
        <v>22.0149999999999</v>
      </c>
      <c r="K53" s="27"/>
      <c r="L53" s="27"/>
    </row>
    <row r="54" ht="15.75" customHeight="1" spans="1:12">
      <c r="A54" s="23">
        <v>50</v>
      </c>
      <c r="B54" s="19" t="s">
        <v>66</v>
      </c>
      <c r="C54" s="20" t="s">
        <v>17</v>
      </c>
      <c r="D54" s="19">
        <v>0.54000000000002</v>
      </c>
      <c r="E54" s="21">
        <v>0.0358</v>
      </c>
      <c r="F54" s="18">
        <v>950</v>
      </c>
      <c r="G54" s="18">
        <f t="shared" si="4"/>
        <v>513.000000000019</v>
      </c>
      <c r="H54" s="22">
        <f t="shared" si="1"/>
        <v>3.67200000000014</v>
      </c>
      <c r="I54" s="22">
        <f t="shared" si="2"/>
        <v>8.26200000000031</v>
      </c>
      <c r="J54" s="22">
        <f t="shared" si="3"/>
        <v>6.42600000000024</v>
      </c>
      <c r="K54" s="27"/>
      <c r="L54" s="27"/>
    </row>
    <row r="55" ht="15.75" customHeight="1" spans="1:12">
      <c r="A55" s="23">
        <v>51</v>
      </c>
      <c r="B55" s="19" t="s">
        <v>67</v>
      </c>
      <c r="C55" s="20" t="s">
        <v>17</v>
      </c>
      <c r="D55" s="19">
        <v>3.67000000000002</v>
      </c>
      <c r="E55" s="21">
        <v>0.0358</v>
      </c>
      <c r="F55" s="18">
        <v>950</v>
      </c>
      <c r="G55" s="18">
        <f t="shared" si="4"/>
        <v>3486.50000000002</v>
      </c>
      <c r="H55" s="22">
        <f t="shared" si="1"/>
        <v>24.9560000000001</v>
      </c>
      <c r="I55" s="22">
        <f t="shared" si="2"/>
        <v>56.1510000000003</v>
      </c>
      <c r="J55" s="22">
        <f t="shared" si="3"/>
        <v>43.6730000000002</v>
      </c>
      <c r="K55" s="27"/>
      <c r="L55" s="27"/>
    </row>
    <row r="56" ht="15.75" customHeight="1" spans="1:12">
      <c r="A56" s="23">
        <v>52</v>
      </c>
      <c r="B56" s="19" t="s">
        <v>68</v>
      </c>
      <c r="C56" s="20" t="s">
        <v>17</v>
      </c>
      <c r="D56" s="19">
        <v>3.04999999999998</v>
      </c>
      <c r="E56" s="21">
        <v>0.0358</v>
      </c>
      <c r="F56" s="18">
        <v>950</v>
      </c>
      <c r="G56" s="18">
        <f t="shared" si="4"/>
        <v>2897.49999999998</v>
      </c>
      <c r="H56" s="22">
        <f t="shared" si="1"/>
        <v>20.7399999999999</v>
      </c>
      <c r="I56" s="22">
        <f t="shared" si="2"/>
        <v>46.6649999999997</v>
      </c>
      <c r="J56" s="22">
        <f t="shared" si="3"/>
        <v>36.2949999999998</v>
      </c>
      <c r="K56" s="27"/>
      <c r="L56" s="27"/>
    </row>
    <row r="57" ht="15.75" customHeight="1" spans="1:12">
      <c r="A57" s="18">
        <v>53</v>
      </c>
      <c r="B57" s="19" t="s">
        <v>69</v>
      </c>
      <c r="C57" s="20" t="s">
        <v>17</v>
      </c>
      <c r="D57" s="24">
        <v>2.53999999999999</v>
      </c>
      <c r="E57" s="21">
        <v>0.0358</v>
      </c>
      <c r="F57" s="18">
        <v>950</v>
      </c>
      <c r="G57" s="18">
        <f t="shared" si="4"/>
        <v>2412.99999999999</v>
      </c>
      <c r="H57" s="22">
        <f t="shared" si="1"/>
        <v>17.2719999999999</v>
      </c>
      <c r="I57" s="22">
        <f t="shared" si="2"/>
        <v>38.8619999999998</v>
      </c>
      <c r="J57" s="22">
        <f t="shared" si="3"/>
        <v>30.2259999999999</v>
      </c>
      <c r="K57" s="27"/>
      <c r="L57" s="27"/>
    </row>
    <row r="58" ht="15.75" customHeight="1" spans="1:12">
      <c r="A58" s="23">
        <v>54</v>
      </c>
      <c r="B58" s="19" t="s">
        <v>70</v>
      </c>
      <c r="C58" s="20" t="s">
        <v>17</v>
      </c>
      <c r="D58" s="24">
        <v>0.810000000000002</v>
      </c>
      <c r="E58" s="21">
        <v>0.0358</v>
      </c>
      <c r="F58" s="18">
        <v>950</v>
      </c>
      <c r="G58" s="18">
        <f t="shared" si="4"/>
        <v>769.500000000002</v>
      </c>
      <c r="H58" s="22">
        <f t="shared" si="1"/>
        <v>5.50800000000001</v>
      </c>
      <c r="I58" s="22">
        <f t="shared" si="2"/>
        <v>12.393</v>
      </c>
      <c r="J58" s="22">
        <f t="shared" si="3"/>
        <v>9.63900000000002</v>
      </c>
      <c r="K58" s="27"/>
      <c r="L58" s="27"/>
    </row>
    <row r="59" ht="15.75" customHeight="1" spans="1:12">
      <c r="A59" s="23">
        <v>55</v>
      </c>
      <c r="B59" s="19" t="s">
        <v>71</v>
      </c>
      <c r="C59" s="20" t="s">
        <v>17</v>
      </c>
      <c r="D59" s="24">
        <v>3.03000000000003</v>
      </c>
      <c r="E59" s="21">
        <v>0.0358</v>
      </c>
      <c r="F59" s="18">
        <v>950</v>
      </c>
      <c r="G59" s="18">
        <f t="shared" si="4"/>
        <v>2878.50000000003</v>
      </c>
      <c r="H59" s="22">
        <f t="shared" si="1"/>
        <v>20.6040000000002</v>
      </c>
      <c r="I59" s="22">
        <f t="shared" si="2"/>
        <v>46.3590000000005</v>
      </c>
      <c r="J59" s="22">
        <f t="shared" si="3"/>
        <v>36.0570000000004</v>
      </c>
      <c r="K59" s="27"/>
      <c r="L59" s="27"/>
    </row>
    <row r="60" ht="15.75" customHeight="1" spans="1:12">
      <c r="A60" s="23">
        <v>56</v>
      </c>
      <c r="B60" s="19" t="s">
        <v>72</v>
      </c>
      <c r="C60" s="20" t="s">
        <v>17</v>
      </c>
      <c r="D60" s="19">
        <v>0.039999999999992</v>
      </c>
      <c r="E60" s="21">
        <v>0.0358</v>
      </c>
      <c r="F60" s="18">
        <v>950</v>
      </c>
      <c r="G60" s="18">
        <f t="shared" si="4"/>
        <v>37.9999999999924</v>
      </c>
      <c r="H60" s="22">
        <f t="shared" si="1"/>
        <v>0.271999999999946</v>
      </c>
      <c r="I60" s="22">
        <f t="shared" si="2"/>
        <v>0.611999999999878</v>
      </c>
      <c r="J60" s="22">
        <f t="shared" si="3"/>
        <v>0.475999999999905</v>
      </c>
      <c r="K60" s="27"/>
      <c r="L60" s="27"/>
    </row>
    <row r="61" ht="15.75" customHeight="1" spans="1:12">
      <c r="A61" s="18">
        <v>57</v>
      </c>
      <c r="B61" s="19" t="s">
        <v>73</v>
      </c>
      <c r="C61" s="20" t="s">
        <v>17</v>
      </c>
      <c r="D61" s="19">
        <v>0.159999999999968</v>
      </c>
      <c r="E61" s="21">
        <v>0.0358</v>
      </c>
      <c r="F61" s="18">
        <v>950</v>
      </c>
      <c r="G61" s="18">
        <f t="shared" si="4"/>
        <v>151.99999999997</v>
      </c>
      <c r="H61" s="22">
        <f t="shared" si="1"/>
        <v>1.08799999999978</v>
      </c>
      <c r="I61" s="22">
        <f t="shared" si="2"/>
        <v>2.44799999999951</v>
      </c>
      <c r="J61" s="22">
        <f t="shared" si="3"/>
        <v>1.90399999999962</v>
      </c>
      <c r="K61" s="27"/>
      <c r="L61" s="27"/>
    </row>
    <row r="62" ht="15.75" customHeight="1" spans="1:12">
      <c r="A62" s="23">
        <v>58</v>
      </c>
      <c r="B62" s="19" t="s">
        <v>74</v>
      </c>
      <c r="C62" s="20" t="s">
        <v>17</v>
      </c>
      <c r="D62" s="19">
        <v>0.0800000000000125</v>
      </c>
      <c r="E62" s="21">
        <v>0.0358</v>
      </c>
      <c r="F62" s="18">
        <v>950</v>
      </c>
      <c r="G62" s="18">
        <f t="shared" si="4"/>
        <v>76.0000000000119</v>
      </c>
      <c r="H62" s="22">
        <f t="shared" si="1"/>
        <v>0.544000000000085</v>
      </c>
      <c r="I62" s="22">
        <f t="shared" si="2"/>
        <v>1.22400000000019</v>
      </c>
      <c r="J62" s="22">
        <f t="shared" si="3"/>
        <v>0.952000000000149</v>
      </c>
      <c r="K62" s="27"/>
      <c r="L62" s="27"/>
    </row>
    <row r="63" ht="15.75" customHeight="1" spans="1:12">
      <c r="A63" s="23">
        <v>59</v>
      </c>
      <c r="B63" s="19" t="s">
        <v>75</v>
      </c>
      <c r="C63" s="20" t="s">
        <v>17</v>
      </c>
      <c r="D63" s="19">
        <v>0.129999999999995</v>
      </c>
      <c r="E63" s="21">
        <v>0.0358</v>
      </c>
      <c r="F63" s="18">
        <v>950</v>
      </c>
      <c r="G63" s="18">
        <f t="shared" si="4"/>
        <v>123.499999999995</v>
      </c>
      <c r="H63" s="22">
        <f t="shared" si="1"/>
        <v>0.883999999999966</v>
      </c>
      <c r="I63" s="22">
        <f t="shared" si="2"/>
        <v>1.98899999999992</v>
      </c>
      <c r="J63" s="22">
        <f t="shared" si="3"/>
        <v>1.54699999999994</v>
      </c>
      <c r="K63" s="27"/>
      <c r="L63" s="27"/>
    </row>
    <row r="64" ht="15.75" customHeight="1" spans="1:12">
      <c r="A64" s="23">
        <v>60</v>
      </c>
      <c r="B64" s="19" t="s">
        <v>76</v>
      </c>
      <c r="C64" s="20" t="s">
        <v>17</v>
      </c>
      <c r="D64" s="19">
        <v>0.129999999999995</v>
      </c>
      <c r="E64" s="21">
        <v>0.0358</v>
      </c>
      <c r="F64" s="18">
        <v>950</v>
      </c>
      <c r="G64" s="18">
        <f t="shared" si="4"/>
        <v>123.499999999995</v>
      </c>
      <c r="H64" s="22">
        <f t="shared" si="1"/>
        <v>0.883999999999966</v>
      </c>
      <c r="I64" s="22">
        <f t="shared" si="2"/>
        <v>1.98899999999992</v>
      </c>
      <c r="J64" s="22">
        <f t="shared" si="3"/>
        <v>1.54699999999994</v>
      </c>
      <c r="K64" s="27"/>
      <c r="L64" s="27"/>
    </row>
    <row r="65" ht="15.75" customHeight="1" spans="1:12">
      <c r="A65" s="18">
        <v>61</v>
      </c>
      <c r="B65" s="19" t="s">
        <v>77</v>
      </c>
      <c r="C65" s="20" t="s">
        <v>17</v>
      </c>
      <c r="D65" s="19">
        <v>0.100000000000023</v>
      </c>
      <c r="E65" s="21">
        <v>0.0358</v>
      </c>
      <c r="F65" s="18">
        <v>950</v>
      </c>
      <c r="G65" s="18">
        <f t="shared" si="4"/>
        <v>95.0000000000219</v>
      </c>
      <c r="H65" s="22">
        <f t="shared" si="1"/>
        <v>0.680000000000156</v>
      </c>
      <c r="I65" s="22">
        <f t="shared" si="2"/>
        <v>1.53000000000035</v>
      </c>
      <c r="J65" s="22">
        <f t="shared" si="3"/>
        <v>1.19000000000027</v>
      </c>
      <c r="K65" s="27"/>
      <c r="L65" s="27"/>
    </row>
    <row r="66" ht="15.75" customHeight="1" spans="1:12">
      <c r="A66" s="23">
        <v>62</v>
      </c>
      <c r="B66" s="19" t="s">
        <v>78</v>
      </c>
      <c r="C66" s="20" t="s">
        <v>17</v>
      </c>
      <c r="D66" s="19">
        <v>0.109999999999985</v>
      </c>
      <c r="E66" s="21">
        <v>0.0358</v>
      </c>
      <c r="F66" s="18">
        <v>950</v>
      </c>
      <c r="G66" s="18">
        <f t="shared" si="4"/>
        <v>104.499999999986</v>
      </c>
      <c r="H66" s="22">
        <f t="shared" si="1"/>
        <v>0.747999999999898</v>
      </c>
      <c r="I66" s="22">
        <f t="shared" si="2"/>
        <v>1.68299999999977</v>
      </c>
      <c r="J66" s="22">
        <f t="shared" si="3"/>
        <v>1.30899999999982</v>
      </c>
      <c r="K66" s="27"/>
      <c r="L66" s="27"/>
    </row>
    <row r="67" ht="15.75" customHeight="1" spans="1:12">
      <c r="A67" s="23">
        <v>63</v>
      </c>
      <c r="B67" s="19" t="s">
        <v>79</v>
      </c>
      <c r="C67" s="20" t="s">
        <v>17</v>
      </c>
      <c r="D67" s="19">
        <v>0.120000000000033</v>
      </c>
      <c r="E67" s="21">
        <v>0.0358</v>
      </c>
      <c r="F67" s="18">
        <v>950</v>
      </c>
      <c r="G67" s="18">
        <f t="shared" si="4"/>
        <v>114.000000000031</v>
      </c>
      <c r="H67" s="22">
        <f t="shared" si="1"/>
        <v>0.816000000000224</v>
      </c>
      <c r="I67" s="22">
        <f t="shared" si="2"/>
        <v>1.8360000000005</v>
      </c>
      <c r="J67" s="22">
        <f t="shared" si="3"/>
        <v>1.42800000000039</v>
      </c>
      <c r="K67" s="27"/>
      <c r="L67" s="27"/>
    </row>
    <row r="68" ht="15.75" customHeight="1" spans="1:12">
      <c r="A68" s="23">
        <v>64</v>
      </c>
      <c r="B68" s="19" t="s">
        <v>80</v>
      </c>
      <c r="C68" s="20" t="s">
        <v>17</v>
      </c>
      <c r="D68" s="19">
        <v>3.56000000000003</v>
      </c>
      <c r="E68" s="21">
        <v>0.0358</v>
      </c>
      <c r="F68" s="18">
        <v>950</v>
      </c>
      <c r="G68" s="18">
        <f t="shared" si="4"/>
        <v>3382.00000000003</v>
      </c>
      <c r="H68" s="22">
        <f t="shared" si="1"/>
        <v>24.2080000000002</v>
      </c>
      <c r="I68" s="22">
        <f t="shared" si="2"/>
        <v>54.4680000000005</v>
      </c>
      <c r="J68" s="22">
        <f t="shared" si="3"/>
        <v>42.3640000000004</v>
      </c>
      <c r="K68" s="27"/>
      <c r="L68" s="27"/>
    </row>
    <row r="69" ht="15.75" customHeight="1" spans="1:12">
      <c r="A69" s="18">
        <v>65</v>
      </c>
      <c r="B69" s="19" t="s">
        <v>81</v>
      </c>
      <c r="C69" s="20" t="s">
        <v>17</v>
      </c>
      <c r="D69" s="19">
        <v>1.59999999999999</v>
      </c>
      <c r="E69" s="21">
        <v>0.0358</v>
      </c>
      <c r="F69" s="18">
        <v>950</v>
      </c>
      <c r="G69" s="18">
        <f t="shared" si="4"/>
        <v>1519.99999999999</v>
      </c>
      <c r="H69" s="22">
        <f t="shared" si="1"/>
        <v>10.8799999999999</v>
      </c>
      <c r="I69" s="22">
        <f t="shared" si="2"/>
        <v>24.4799999999999</v>
      </c>
      <c r="J69" s="22">
        <f t="shared" si="3"/>
        <v>19.0399999999999</v>
      </c>
      <c r="K69" s="27"/>
      <c r="L69" s="27"/>
    </row>
    <row r="70" ht="15.75" customHeight="1" spans="1:12">
      <c r="A70" s="23">
        <v>66</v>
      </c>
      <c r="B70" s="19" t="s">
        <v>82</v>
      </c>
      <c r="C70" s="20" t="s">
        <v>17</v>
      </c>
      <c r="D70" s="19">
        <v>1.09</v>
      </c>
      <c r="E70" s="21">
        <v>0.0358</v>
      </c>
      <c r="F70" s="18">
        <v>950</v>
      </c>
      <c r="G70" s="18">
        <f t="shared" ref="G70:G91" si="5">D70*F70</f>
        <v>1035.5</v>
      </c>
      <c r="H70" s="22">
        <f t="shared" si="1"/>
        <v>7.412</v>
      </c>
      <c r="I70" s="22">
        <f t="shared" si="2"/>
        <v>16.677</v>
      </c>
      <c r="J70" s="22">
        <f t="shared" si="3"/>
        <v>12.971</v>
      </c>
      <c r="K70" s="27"/>
      <c r="L70" s="27"/>
    </row>
    <row r="71" ht="15.75" customHeight="1" spans="1:12">
      <c r="A71" s="23">
        <v>67</v>
      </c>
      <c r="B71" s="19" t="s">
        <v>83</v>
      </c>
      <c r="C71" s="20" t="s">
        <v>17</v>
      </c>
      <c r="D71" s="19">
        <v>3.12999999999994</v>
      </c>
      <c r="E71" s="21">
        <v>0.0358</v>
      </c>
      <c r="F71" s="18">
        <v>950</v>
      </c>
      <c r="G71" s="18">
        <f t="shared" si="5"/>
        <v>2973.49999999994</v>
      </c>
      <c r="H71" s="22">
        <f t="shared" ref="H71:H134" si="6">D71*34*0.2</f>
        <v>21.2839999999996</v>
      </c>
      <c r="I71" s="22">
        <f t="shared" ref="I71:I134" si="7">D71*34*0.45</f>
        <v>47.8889999999991</v>
      </c>
      <c r="J71" s="22">
        <f t="shared" ref="J71:J134" si="8">D71*34*0.35</f>
        <v>37.2469999999993</v>
      </c>
      <c r="K71" s="27"/>
      <c r="L71" s="27"/>
    </row>
    <row r="72" ht="15.75" customHeight="1" spans="1:12">
      <c r="A72" s="23">
        <v>68</v>
      </c>
      <c r="B72" s="19" t="s">
        <v>84</v>
      </c>
      <c r="C72" s="20" t="s">
        <v>17</v>
      </c>
      <c r="D72" s="24">
        <v>2.53999999999999</v>
      </c>
      <c r="E72" s="21">
        <v>0.0358</v>
      </c>
      <c r="F72" s="18">
        <v>950</v>
      </c>
      <c r="G72" s="18">
        <f t="shared" si="5"/>
        <v>2412.99999999999</v>
      </c>
      <c r="H72" s="22">
        <f t="shared" si="6"/>
        <v>17.2719999999999</v>
      </c>
      <c r="I72" s="22">
        <f t="shared" si="7"/>
        <v>38.8619999999998</v>
      </c>
      <c r="J72" s="22">
        <f t="shared" si="8"/>
        <v>30.2259999999999</v>
      </c>
      <c r="K72" s="27"/>
      <c r="L72" s="27"/>
    </row>
    <row r="73" ht="15.75" customHeight="1" spans="1:12">
      <c r="A73" s="18">
        <v>69</v>
      </c>
      <c r="B73" s="19" t="s">
        <v>85</v>
      </c>
      <c r="C73" s="20" t="s">
        <v>17</v>
      </c>
      <c r="D73" s="24">
        <v>3.01000000000005</v>
      </c>
      <c r="E73" s="21">
        <v>0.0358</v>
      </c>
      <c r="F73" s="18">
        <v>950</v>
      </c>
      <c r="G73" s="18">
        <f t="shared" si="5"/>
        <v>2859.50000000005</v>
      </c>
      <c r="H73" s="22">
        <f t="shared" si="6"/>
        <v>20.4680000000003</v>
      </c>
      <c r="I73" s="22">
        <f t="shared" si="7"/>
        <v>46.0530000000008</v>
      </c>
      <c r="J73" s="22">
        <f t="shared" si="8"/>
        <v>35.8190000000006</v>
      </c>
      <c r="K73" s="27"/>
      <c r="L73" s="27"/>
    </row>
    <row r="74" ht="15.75" customHeight="1" spans="1:12">
      <c r="A74" s="23">
        <v>70</v>
      </c>
      <c r="B74" s="19" t="s">
        <v>86</v>
      </c>
      <c r="C74" s="20" t="s">
        <v>17</v>
      </c>
      <c r="D74" s="24">
        <v>3.50000000000003</v>
      </c>
      <c r="E74" s="21">
        <v>0.0358</v>
      </c>
      <c r="F74" s="18">
        <v>950</v>
      </c>
      <c r="G74" s="18">
        <f t="shared" si="5"/>
        <v>3325.00000000003</v>
      </c>
      <c r="H74" s="22">
        <f t="shared" si="6"/>
        <v>23.8000000000002</v>
      </c>
      <c r="I74" s="22">
        <f t="shared" si="7"/>
        <v>53.5500000000005</v>
      </c>
      <c r="J74" s="22">
        <f t="shared" si="8"/>
        <v>41.6500000000004</v>
      </c>
      <c r="K74" s="27"/>
      <c r="L74" s="27"/>
    </row>
    <row r="75" ht="15.75" customHeight="1" spans="1:12">
      <c r="A75" s="23">
        <v>71</v>
      </c>
      <c r="B75" s="19" t="s">
        <v>87</v>
      </c>
      <c r="C75" s="20" t="s">
        <v>17</v>
      </c>
      <c r="D75" s="19">
        <v>1.31999999999996</v>
      </c>
      <c r="E75" s="21">
        <v>0.0358</v>
      </c>
      <c r="F75" s="18">
        <v>950</v>
      </c>
      <c r="G75" s="18">
        <f t="shared" si="5"/>
        <v>1253.99999999996</v>
      </c>
      <c r="H75" s="22">
        <f t="shared" si="6"/>
        <v>8.97599999999973</v>
      </c>
      <c r="I75" s="22">
        <f t="shared" si="7"/>
        <v>20.1959999999994</v>
      </c>
      <c r="J75" s="22">
        <f t="shared" si="8"/>
        <v>15.7079999999995</v>
      </c>
      <c r="K75" s="27"/>
      <c r="L75" s="27"/>
    </row>
    <row r="76" ht="15.75" customHeight="1" spans="1:12">
      <c r="A76" s="23">
        <v>72</v>
      </c>
      <c r="B76" s="19" t="s">
        <v>88</v>
      </c>
      <c r="C76" s="20" t="s">
        <v>17</v>
      </c>
      <c r="D76" s="24">
        <v>5.64999999999998</v>
      </c>
      <c r="E76" s="21">
        <v>0.0358</v>
      </c>
      <c r="F76" s="18">
        <v>950</v>
      </c>
      <c r="G76" s="18">
        <f t="shared" si="5"/>
        <v>5367.49999999998</v>
      </c>
      <c r="H76" s="22">
        <f t="shared" si="6"/>
        <v>38.4199999999999</v>
      </c>
      <c r="I76" s="22">
        <f t="shared" si="7"/>
        <v>86.4449999999997</v>
      </c>
      <c r="J76" s="22">
        <f t="shared" si="8"/>
        <v>67.2349999999998</v>
      </c>
      <c r="K76" s="27"/>
      <c r="L76" s="27"/>
    </row>
    <row r="77" ht="15.75" customHeight="1" spans="1:12">
      <c r="A77" s="18">
        <v>73</v>
      </c>
      <c r="B77" s="19" t="s">
        <v>89</v>
      </c>
      <c r="C77" s="20" t="s">
        <v>17</v>
      </c>
      <c r="D77" s="19">
        <v>3.33999999999997</v>
      </c>
      <c r="E77" s="21">
        <v>0.0358</v>
      </c>
      <c r="F77" s="18">
        <v>950</v>
      </c>
      <c r="G77" s="18">
        <f t="shared" si="5"/>
        <v>3172.99999999997</v>
      </c>
      <c r="H77" s="22">
        <f t="shared" si="6"/>
        <v>22.7119999999998</v>
      </c>
      <c r="I77" s="22">
        <f t="shared" si="7"/>
        <v>51.1019999999995</v>
      </c>
      <c r="J77" s="22">
        <f t="shared" si="8"/>
        <v>39.7459999999996</v>
      </c>
      <c r="K77" s="27"/>
      <c r="L77" s="27"/>
    </row>
    <row r="78" ht="15.75" customHeight="1" spans="1:12">
      <c r="A78" s="23">
        <v>74</v>
      </c>
      <c r="B78" s="19" t="s">
        <v>90</v>
      </c>
      <c r="C78" s="20" t="s">
        <v>17</v>
      </c>
      <c r="D78" s="19">
        <v>0.0299999999999727</v>
      </c>
      <c r="E78" s="21">
        <v>0.0358</v>
      </c>
      <c r="F78" s="18">
        <v>950</v>
      </c>
      <c r="G78" s="18">
        <f t="shared" si="5"/>
        <v>28.4999999999741</v>
      </c>
      <c r="H78" s="22">
        <f t="shared" si="6"/>
        <v>0.203999999999814</v>
      </c>
      <c r="I78" s="22">
        <f t="shared" si="7"/>
        <v>0.458999999999582</v>
      </c>
      <c r="J78" s="22">
        <f t="shared" si="8"/>
        <v>0.356999999999675</v>
      </c>
      <c r="K78" s="27"/>
      <c r="L78" s="27"/>
    </row>
    <row r="79" ht="15.75" customHeight="1" spans="1:12">
      <c r="A79" s="23">
        <v>75</v>
      </c>
      <c r="B79" s="19" t="s">
        <v>91</v>
      </c>
      <c r="C79" s="20" t="s">
        <v>17</v>
      </c>
      <c r="D79" s="19">
        <v>0.159999999999997</v>
      </c>
      <c r="E79" s="21">
        <v>0.0358</v>
      </c>
      <c r="F79" s="18">
        <v>950</v>
      </c>
      <c r="G79" s="18">
        <f t="shared" si="5"/>
        <v>151.999999999997</v>
      </c>
      <c r="H79" s="22">
        <f t="shared" si="6"/>
        <v>1.08799999999998</v>
      </c>
      <c r="I79" s="22">
        <f t="shared" si="7"/>
        <v>2.44799999999995</v>
      </c>
      <c r="J79" s="22">
        <f t="shared" si="8"/>
        <v>1.90399999999996</v>
      </c>
      <c r="K79" s="27"/>
      <c r="L79" s="27"/>
    </row>
    <row r="80" ht="15.75" customHeight="1" spans="1:12">
      <c r="A80" s="23">
        <v>76</v>
      </c>
      <c r="B80" s="19" t="s">
        <v>92</v>
      </c>
      <c r="C80" s="20" t="s">
        <v>17</v>
      </c>
      <c r="D80" s="19">
        <v>0.110000000000014</v>
      </c>
      <c r="E80" s="21">
        <v>0.0358</v>
      </c>
      <c r="F80" s="18">
        <v>950</v>
      </c>
      <c r="G80" s="18">
        <f t="shared" si="5"/>
        <v>104.500000000013</v>
      </c>
      <c r="H80" s="22">
        <f t="shared" si="6"/>
        <v>0.748000000000095</v>
      </c>
      <c r="I80" s="22">
        <f t="shared" si="7"/>
        <v>1.68300000000021</v>
      </c>
      <c r="J80" s="22">
        <f t="shared" si="8"/>
        <v>1.30900000000017</v>
      </c>
      <c r="K80" s="27"/>
      <c r="L80" s="27"/>
    </row>
    <row r="81" ht="15.75" customHeight="1" spans="1:12">
      <c r="A81" s="18">
        <v>77</v>
      </c>
      <c r="B81" s="19" t="s">
        <v>93</v>
      </c>
      <c r="C81" s="20" t="s">
        <v>17</v>
      </c>
      <c r="D81" s="19">
        <v>0.0199999999999818</v>
      </c>
      <c r="E81" s="21">
        <v>0.0358</v>
      </c>
      <c r="F81" s="18">
        <v>950</v>
      </c>
      <c r="G81" s="18">
        <f t="shared" si="5"/>
        <v>18.9999999999827</v>
      </c>
      <c r="H81" s="22">
        <f t="shared" si="6"/>
        <v>0.135999999999876</v>
      </c>
      <c r="I81" s="22">
        <f t="shared" si="7"/>
        <v>0.305999999999722</v>
      </c>
      <c r="J81" s="22">
        <f t="shared" si="8"/>
        <v>0.237999999999783</v>
      </c>
      <c r="K81" s="27"/>
      <c r="L81" s="27"/>
    </row>
    <row r="82" ht="15.75" customHeight="1" spans="1:12">
      <c r="A82" s="23">
        <v>78</v>
      </c>
      <c r="B82" s="19" t="s">
        <v>94</v>
      </c>
      <c r="C82" s="20" t="s">
        <v>17</v>
      </c>
      <c r="D82" s="19">
        <v>0.340000000000032</v>
      </c>
      <c r="E82" s="21">
        <v>0.0358</v>
      </c>
      <c r="F82" s="18">
        <v>950</v>
      </c>
      <c r="G82" s="18">
        <f t="shared" si="5"/>
        <v>323.00000000003</v>
      </c>
      <c r="H82" s="22">
        <f t="shared" si="6"/>
        <v>2.31200000000022</v>
      </c>
      <c r="I82" s="22">
        <f t="shared" si="7"/>
        <v>5.20200000000049</v>
      </c>
      <c r="J82" s="22">
        <f t="shared" si="8"/>
        <v>4.04600000000038</v>
      </c>
      <c r="K82" s="27"/>
      <c r="L82" s="27"/>
    </row>
    <row r="83" ht="15.75" customHeight="1" spans="1:12">
      <c r="A83" s="23">
        <v>79</v>
      </c>
      <c r="B83" s="19" t="s">
        <v>95</v>
      </c>
      <c r="C83" s="20" t="s">
        <v>17</v>
      </c>
      <c r="D83" s="19">
        <v>2.00000000000003</v>
      </c>
      <c r="E83" s="21">
        <v>0.0358</v>
      </c>
      <c r="F83" s="18">
        <v>950</v>
      </c>
      <c r="G83" s="18">
        <f t="shared" si="5"/>
        <v>1900.00000000003</v>
      </c>
      <c r="H83" s="22">
        <f t="shared" si="6"/>
        <v>13.6000000000002</v>
      </c>
      <c r="I83" s="22">
        <f t="shared" si="7"/>
        <v>30.6000000000005</v>
      </c>
      <c r="J83" s="22">
        <f t="shared" si="8"/>
        <v>23.8000000000004</v>
      </c>
      <c r="K83" s="27"/>
      <c r="L83" s="27"/>
    </row>
    <row r="84" ht="15.75" customHeight="1" spans="1:12">
      <c r="A84" s="23">
        <v>80</v>
      </c>
      <c r="B84" s="19" t="s">
        <v>96</v>
      </c>
      <c r="C84" s="20" t="s">
        <v>17</v>
      </c>
      <c r="D84" s="24">
        <v>2.33999999999997</v>
      </c>
      <c r="E84" s="21">
        <v>0.0358</v>
      </c>
      <c r="F84" s="18">
        <v>950</v>
      </c>
      <c r="G84" s="18">
        <f t="shared" si="5"/>
        <v>2222.99999999997</v>
      </c>
      <c r="H84" s="22">
        <f t="shared" si="6"/>
        <v>15.9119999999998</v>
      </c>
      <c r="I84" s="22">
        <f t="shared" si="7"/>
        <v>35.8019999999995</v>
      </c>
      <c r="J84" s="22">
        <f t="shared" si="8"/>
        <v>27.8459999999996</v>
      </c>
      <c r="K84" s="27"/>
      <c r="L84" s="27"/>
    </row>
    <row r="85" ht="15.75" customHeight="1" spans="1:12">
      <c r="A85" s="18">
        <v>81</v>
      </c>
      <c r="B85" s="19" t="s">
        <v>97</v>
      </c>
      <c r="C85" s="20" t="s">
        <v>17</v>
      </c>
      <c r="D85" s="19">
        <v>0.0400000000000205</v>
      </c>
      <c r="E85" s="21">
        <v>0.0358</v>
      </c>
      <c r="F85" s="18">
        <v>950</v>
      </c>
      <c r="G85" s="18">
        <f t="shared" si="5"/>
        <v>38.0000000000195</v>
      </c>
      <c r="H85" s="22">
        <f t="shared" si="6"/>
        <v>0.272000000000139</v>
      </c>
      <c r="I85" s="22">
        <f t="shared" si="7"/>
        <v>0.612000000000314</v>
      </c>
      <c r="J85" s="22">
        <f t="shared" si="8"/>
        <v>0.476000000000244</v>
      </c>
      <c r="K85" s="27"/>
      <c r="L85" s="27"/>
    </row>
    <row r="86" ht="15.75" customHeight="1" spans="1:12">
      <c r="A86" s="23">
        <v>82</v>
      </c>
      <c r="B86" s="19" t="s">
        <v>98</v>
      </c>
      <c r="C86" s="20" t="s">
        <v>17</v>
      </c>
      <c r="D86" s="19">
        <v>0.0699999999999932</v>
      </c>
      <c r="E86" s="21">
        <v>0.0358</v>
      </c>
      <c r="F86" s="18">
        <v>950</v>
      </c>
      <c r="G86" s="18">
        <f t="shared" si="5"/>
        <v>66.4999999999935</v>
      </c>
      <c r="H86" s="22">
        <f t="shared" si="6"/>
        <v>0.475999999999954</v>
      </c>
      <c r="I86" s="22">
        <f t="shared" si="7"/>
        <v>1.0709999999999</v>
      </c>
      <c r="J86" s="22">
        <f t="shared" si="8"/>
        <v>0.832999999999919</v>
      </c>
      <c r="K86" s="27"/>
      <c r="L86" s="27"/>
    </row>
    <row r="87" ht="15.75" customHeight="1" spans="1:12">
      <c r="A87" s="23">
        <v>83</v>
      </c>
      <c r="B87" s="19" t="s">
        <v>99</v>
      </c>
      <c r="C87" s="20" t="s">
        <v>17</v>
      </c>
      <c r="D87" s="19">
        <v>0.159999999999968</v>
      </c>
      <c r="E87" s="21">
        <v>0.0358</v>
      </c>
      <c r="F87" s="18">
        <v>950</v>
      </c>
      <c r="G87" s="18">
        <f t="shared" si="5"/>
        <v>151.99999999997</v>
      </c>
      <c r="H87" s="22">
        <f t="shared" si="6"/>
        <v>1.08799999999978</v>
      </c>
      <c r="I87" s="22">
        <f t="shared" si="7"/>
        <v>2.44799999999951</v>
      </c>
      <c r="J87" s="22">
        <f t="shared" si="8"/>
        <v>1.90399999999962</v>
      </c>
      <c r="K87" s="27"/>
      <c r="L87" s="27"/>
    </row>
    <row r="88" ht="15.75" customHeight="1" spans="1:12">
      <c r="A88" s="23">
        <v>84</v>
      </c>
      <c r="B88" s="19" t="s">
        <v>100</v>
      </c>
      <c r="C88" s="20" t="s">
        <v>17</v>
      </c>
      <c r="D88" s="19">
        <v>0.0999999999999943</v>
      </c>
      <c r="E88" s="21">
        <v>0.0358</v>
      </c>
      <c r="F88" s="18">
        <v>950</v>
      </c>
      <c r="G88" s="18">
        <f t="shared" si="5"/>
        <v>94.9999999999946</v>
      </c>
      <c r="H88" s="22">
        <f t="shared" si="6"/>
        <v>0.679999999999961</v>
      </c>
      <c r="I88" s="22">
        <f t="shared" si="7"/>
        <v>1.52999999999991</v>
      </c>
      <c r="J88" s="22">
        <f t="shared" si="8"/>
        <v>1.18999999999993</v>
      </c>
      <c r="K88" s="27"/>
      <c r="L88" s="27"/>
    </row>
    <row r="89" ht="15.75" customHeight="1" spans="1:12">
      <c r="A89" s="18">
        <v>85</v>
      </c>
      <c r="B89" s="19" t="s">
        <v>101</v>
      </c>
      <c r="C89" s="20" t="s">
        <v>17</v>
      </c>
      <c r="D89" s="19">
        <v>0.129999999999995</v>
      </c>
      <c r="E89" s="21">
        <v>0.0358</v>
      </c>
      <c r="F89" s="18">
        <v>950</v>
      </c>
      <c r="G89" s="18">
        <f t="shared" si="5"/>
        <v>123.499999999995</v>
      </c>
      <c r="H89" s="22">
        <f t="shared" si="6"/>
        <v>0.883999999999966</v>
      </c>
      <c r="I89" s="22">
        <f t="shared" si="7"/>
        <v>1.98899999999992</v>
      </c>
      <c r="J89" s="22">
        <f t="shared" si="8"/>
        <v>1.54699999999994</v>
      </c>
      <c r="K89" s="27"/>
      <c r="L89" s="27"/>
    </row>
    <row r="90" ht="15.75" customHeight="1" spans="1:12">
      <c r="A90" s="23">
        <v>86</v>
      </c>
      <c r="B90" s="19" t="s">
        <v>102</v>
      </c>
      <c r="C90" s="20" t="s">
        <v>17</v>
      </c>
      <c r="D90" s="19">
        <v>0.100000000000023</v>
      </c>
      <c r="E90" s="21">
        <v>0.0358</v>
      </c>
      <c r="F90" s="18">
        <v>950</v>
      </c>
      <c r="G90" s="18">
        <f t="shared" si="5"/>
        <v>95.0000000000219</v>
      </c>
      <c r="H90" s="22">
        <f t="shared" si="6"/>
        <v>0.680000000000156</v>
      </c>
      <c r="I90" s="22">
        <f t="shared" si="7"/>
        <v>1.53000000000035</v>
      </c>
      <c r="J90" s="22">
        <f t="shared" si="8"/>
        <v>1.19000000000027</v>
      </c>
      <c r="K90" s="27"/>
      <c r="L90" s="27"/>
    </row>
    <row r="91" ht="15.75" customHeight="1" spans="1:12">
      <c r="A91" s="23">
        <v>87</v>
      </c>
      <c r="B91" s="19" t="s">
        <v>103</v>
      </c>
      <c r="C91" s="20" t="s">
        <v>17</v>
      </c>
      <c r="D91" s="19">
        <v>0.669999999999959</v>
      </c>
      <c r="E91" s="21">
        <v>0.0358</v>
      </c>
      <c r="F91" s="18">
        <v>950</v>
      </c>
      <c r="G91" s="18">
        <f t="shared" si="5"/>
        <v>636.499999999961</v>
      </c>
      <c r="H91" s="22">
        <f t="shared" si="6"/>
        <v>4.55599999999972</v>
      </c>
      <c r="I91" s="22">
        <f t="shared" si="7"/>
        <v>10.2509999999994</v>
      </c>
      <c r="J91" s="22">
        <f t="shared" si="8"/>
        <v>7.97299999999951</v>
      </c>
      <c r="K91" s="27"/>
      <c r="L91" s="27"/>
    </row>
    <row r="92" ht="15.75" customHeight="1" spans="1:12">
      <c r="A92" s="23">
        <v>88</v>
      </c>
      <c r="B92" s="19" t="s">
        <v>104</v>
      </c>
      <c r="C92" s="20" t="s">
        <v>17</v>
      </c>
      <c r="D92" s="19">
        <v>1.80000000000001</v>
      </c>
      <c r="E92" s="21">
        <v>0.0358</v>
      </c>
      <c r="F92" s="18">
        <v>950</v>
      </c>
      <c r="G92" s="18">
        <f t="shared" ref="G92:G155" si="9">D92*F92</f>
        <v>1710.00000000001</v>
      </c>
      <c r="H92" s="22">
        <f t="shared" si="6"/>
        <v>12.2400000000001</v>
      </c>
      <c r="I92" s="22">
        <f t="shared" si="7"/>
        <v>27.5400000000002</v>
      </c>
      <c r="J92" s="22">
        <f t="shared" si="8"/>
        <v>21.4200000000001</v>
      </c>
      <c r="K92" s="27"/>
      <c r="L92" s="27"/>
    </row>
    <row r="93" ht="15.75" customHeight="1" spans="1:12">
      <c r="A93" s="18">
        <v>89</v>
      </c>
      <c r="B93" s="19" t="s">
        <v>105</v>
      </c>
      <c r="C93" s="20" t="s">
        <v>17</v>
      </c>
      <c r="D93" s="24">
        <v>1.55000000000001</v>
      </c>
      <c r="E93" s="21">
        <v>0.0358</v>
      </c>
      <c r="F93" s="18">
        <v>950</v>
      </c>
      <c r="G93" s="18">
        <f t="shared" si="9"/>
        <v>1472.50000000001</v>
      </c>
      <c r="H93" s="22">
        <f t="shared" si="6"/>
        <v>10.5400000000001</v>
      </c>
      <c r="I93" s="22">
        <f t="shared" si="7"/>
        <v>23.7150000000002</v>
      </c>
      <c r="J93" s="22">
        <f t="shared" si="8"/>
        <v>18.4450000000001</v>
      </c>
      <c r="K93" s="27"/>
      <c r="L93" s="27"/>
    </row>
    <row r="94" ht="15.75" customHeight="1" spans="1:12">
      <c r="A94" s="23">
        <v>90</v>
      </c>
      <c r="B94" s="19" t="s">
        <v>106</v>
      </c>
      <c r="C94" s="20" t="s">
        <v>17</v>
      </c>
      <c r="D94" s="24">
        <v>3.18000000000004</v>
      </c>
      <c r="E94" s="21">
        <v>0.0358</v>
      </c>
      <c r="F94" s="18">
        <v>950</v>
      </c>
      <c r="G94" s="18">
        <f t="shared" si="9"/>
        <v>3021.00000000004</v>
      </c>
      <c r="H94" s="22">
        <f t="shared" si="6"/>
        <v>21.6240000000003</v>
      </c>
      <c r="I94" s="22">
        <f t="shared" si="7"/>
        <v>48.6540000000006</v>
      </c>
      <c r="J94" s="22">
        <f t="shared" si="8"/>
        <v>37.8420000000005</v>
      </c>
      <c r="K94" s="27"/>
      <c r="L94" s="27"/>
    </row>
    <row r="95" ht="15.75" customHeight="1" spans="1:12">
      <c r="A95" s="23">
        <v>91</v>
      </c>
      <c r="B95" s="19" t="s">
        <v>107</v>
      </c>
      <c r="C95" s="20" t="s">
        <v>17</v>
      </c>
      <c r="D95" s="19">
        <v>2.23000000000002</v>
      </c>
      <c r="E95" s="21">
        <v>0.0358</v>
      </c>
      <c r="F95" s="18">
        <v>950</v>
      </c>
      <c r="G95" s="18">
        <f t="shared" si="9"/>
        <v>2118.50000000002</v>
      </c>
      <c r="H95" s="22">
        <f t="shared" si="6"/>
        <v>15.1640000000001</v>
      </c>
      <c r="I95" s="22">
        <f t="shared" si="7"/>
        <v>34.1190000000003</v>
      </c>
      <c r="J95" s="22">
        <f t="shared" si="8"/>
        <v>26.5370000000002</v>
      </c>
      <c r="K95" s="27"/>
      <c r="L95" s="27"/>
    </row>
    <row r="96" ht="15.75" customHeight="1" spans="1:12">
      <c r="A96" s="23">
        <v>92</v>
      </c>
      <c r="B96" s="19" t="s">
        <v>108</v>
      </c>
      <c r="C96" s="20" t="s">
        <v>17</v>
      </c>
      <c r="D96" s="19">
        <v>1.60000000000002</v>
      </c>
      <c r="E96" s="21">
        <v>0.0358</v>
      </c>
      <c r="F96" s="18">
        <v>950</v>
      </c>
      <c r="G96" s="18">
        <f t="shared" si="9"/>
        <v>1520.00000000002</v>
      </c>
      <c r="H96" s="22">
        <f t="shared" si="6"/>
        <v>10.8800000000001</v>
      </c>
      <c r="I96" s="22">
        <f t="shared" si="7"/>
        <v>24.4800000000003</v>
      </c>
      <c r="J96" s="22">
        <f t="shared" si="8"/>
        <v>19.0400000000002</v>
      </c>
      <c r="K96" s="27"/>
      <c r="L96" s="27"/>
    </row>
    <row r="97" ht="15.75" customHeight="1" spans="1:12">
      <c r="A97" s="18">
        <v>93</v>
      </c>
      <c r="B97" s="19" t="s">
        <v>109</v>
      </c>
      <c r="C97" s="20" t="s">
        <v>17</v>
      </c>
      <c r="D97" s="19">
        <v>0.0999999999999943</v>
      </c>
      <c r="E97" s="21">
        <v>0.0358</v>
      </c>
      <c r="F97" s="18">
        <v>950</v>
      </c>
      <c r="G97" s="18">
        <f t="shared" si="9"/>
        <v>94.9999999999946</v>
      </c>
      <c r="H97" s="22">
        <f t="shared" si="6"/>
        <v>0.679999999999961</v>
      </c>
      <c r="I97" s="22">
        <f t="shared" si="7"/>
        <v>1.52999999999991</v>
      </c>
      <c r="J97" s="22">
        <f t="shared" si="8"/>
        <v>1.18999999999993</v>
      </c>
      <c r="K97" s="27"/>
      <c r="L97" s="27"/>
    </row>
    <row r="98" ht="15.75" customHeight="1" spans="1:12">
      <c r="A98" s="23">
        <v>94</v>
      </c>
      <c r="B98" s="19" t="s">
        <v>110</v>
      </c>
      <c r="C98" s="20" t="s">
        <v>17</v>
      </c>
      <c r="D98" s="19">
        <v>0.0900000000000034</v>
      </c>
      <c r="E98" s="21">
        <v>0.0358</v>
      </c>
      <c r="F98" s="18">
        <v>950</v>
      </c>
      <c r="G98" s="18">
        <f t="shared" si="9"/>
        <v>85.5000000000032</v>
      </c>
      <c r="H98" s="22">
        <f t="shared" si="6"/>
        <v>0.612000000000023</v>
      </c>
      <c r="I98" s="22">
        <f t="shared" si="7"/>
        <v>1.37700000000005</v>
      </c>
      <c r="J98" s="22">
        <f t="shared" si="8"/>
        <v>1.07100000000004</v>
      </c>
      <c r="K98" s="27"/>
      <c r="L98" s="27"/>
    </row>
    <row r="99" ht="15.75" customHeight="1" spans="1:12">
      <c r="A99" s="23">
        <v>95</v>
      </c>
      <c r="B99" s="19" t="s">
        <v>111</v>
      </c>
      <c r="C99" s="20" t="s">
        <v>17</v>
      </c>
      <c r="D99" s="19">
        <v>0.0699999999999932</v>
      </c>
      <c r="E99" s="21">
        <v>0.0358</v>
      </c>
      <c r="F99" s="18">
        <v>950</v>
      </c>
      <c r="G99" s="18">
        <f t="shared" si="9"/>
        <v>66.4999999999935</v>
      </c>
      <c r="H99" s="22">
        <f t="shared" si="6"/>
        <v>0.475999999999954</v>
      </c>
      <c r="I99" s="22">
        <f t="shared" si="7"/>
        <v>1.0709999999999</v>
      </c>
      <c r="J99" s="22">
        <f t="shared" si="8"/>
        <v>0.832999999999919</v>
      </c>
      <c r="K99" s="27"/>
      <c r="L99" s="27"/>
    </row>
    <row r="100" ht="15.75" customHeight="1" spans="1:12">
      <c r="A100" s="23">
        <v>96</v>
      </c>
      <c r="B100" s="19" t="s">
        <v>112</v>
      </c>
      <c r="C100" s="20" t="s">
        <v>17</v>
      </c>
      <c r="D100" s="19">
        <v>0.039999999999992</v>
      </c>
      <c r="E100" s="21">
        <v>0.0358</v>
      </c>
      <c r="F100" s="18">
        <v>950</v>
      </c>
      <c r="G100" s="18">
        <f t="shared" si="9"/>
        <v>37.9999999999924</v>
      </c>
      <c r="H100" s="22">
        <f t="shared" si="6"/>
        <v>0.271999999999946</v>
      </c>
      <c r="I100" s="22">
        <f t="shared" si="7"/>
        <v>0.611999999999878</v>
      </c>
      <c r="J100" s="22">
        <f t="shared" si="8"/>
        <v>0.475999999999905</v>
      </c>
      <c r="K100" s="27"/>
      <c r="L100" s="27"/>
    </row>
    <row r="101" ht="15.75" customHeight="1" spans="1:12">
      <c r="A101" s="18">
        <v>97</v>
      </c>
      <c r="B101" s="19" t="s">
        <v>113</v>
      </c>
      <c r="C101" s="20" t="s">
        <v>17</v>
      </c>
      <c r="D101" s="19">
        <v>0.150000000000006</v>
      </c>
      <c r="E101" s="21">
        <v>0.0358</v>
      </c>
      <c r="F101" s="18">
        <v>950</v>
      </c>
      <c r="G101" s="18">
        <f t="shared" si="9"/>
        <v>142.500000000006</v>
      </c>
      <c r="H101" s="22">
        <f t="shared" si="6"/>
        <v>1.02000000000004</v>
      </c>
      <c r="I101" s="22">
        <f t="shared" si="7"/>
        <v>2.29500000000009</v>
      </c>
      <c r="J101" s="22">
        <f t="shared" si="8"/>
        <v>1.78500000000007</v>
      </c>
      <c r="K101" s="27"/>
      <c r="L101" s="27"/>
    </row>
    <row r="102" ht="15.75" customHeight="1" spans="1:12">
      <c r="A102" s="23">
        <v>98</v>
      </c>
      <c r="B102" s="19" t="s">
        <v>114</v>
      </c>
      <c r="C102" s="20" t="s">
        <v>17</v>
      </c>
      <c r="D102" s="24">
        <v>3.20000000000002</v>
      </c>
      <c r="E102" s="21">
        <v>0.0358</v>
      </c>
      <c r="F102" s="18">
        <v>950</v>
      </c>
      <c r="G102" s="18">
        <f t="shared" si="9"/>
        <v>3040.00000000002</v>
      </c>
      <c r="H102" s="22">
        <f t="shared" si="6"/>
        <v>21.7600000000001</v>
      </c>
      <c r="I102" s="22">
        <f t="shared" si="7"/>
        <v>48.9600000000003</v>
      </c>
      <c r="J102" s="22">
        <f t="shared" si="8"/>
        <v>38.0800000000002</v>
      </c>
      <c r="K102" s="27"/>
      <c r="L102" s="27"/>
    </row>
    <row r="103" ht="15.75" customHeight="1" spans="1:12">
      <c r="A103" s="23">
        <v>99</v>
      </c>
      <c r="B103" s="19" t="s">
        <v>115</v>
      </c>
      <c r="C103" s="20" t="s">
        <v>17</v>
      </c>
      <c r="D103" s="19">
        <v>3.19999999999999</v>
      </c>
      <c r="E103" s="21">
        <v>0.0358</v>
      </c>
      <c r="F103" s="18">
        <v>950</v>
      </c>
      <c r="G103" s="18">
        <f t="shared" si="9"/>
        <v>3039.99999999999</v>
      </c>
      <c r="H103" s="22">
        <f t="shared" si="6"/>
        <v>21.7599999999999</v>
      </c>
      <c r="I103" s="22">
        <f t="shared" si="7"/>
        <v>48.9599999999998</v>
      </c>
      <c r="J103" s="22">
        <f t="shared" si="8"/>
        <v>38.0799999999999</v>
      </c>
      <c r="K103" s="27"/>
      <c r="L103" s="27"/>
    </row>
    <row r="104" ht="15.75" customHeight="1" spans="1:12">
      <c r="A104" s="23">
        <v>100</v>
      </c>
      <c r="B104" s="19" t="s">
        <v>116</v>
      </c>
      <c r="C104" s="20" t="s">
        <v>17</v>
      </c>
      <c r="D104" s="19">
        <v>2.52000000000004</v>
      </c>
      <c r="E104" s="21">
        <v>0.0358</v>
      </c>
      <c r="F104" s="18">
        <v>950</v>
      </c>
      <c r="G104" s="18">
        <f t="shared" si="9"/>
        <v>2394.00000000004</v>
      </c>
      <c r="H104" s="22">
        <f t="shared" si="6"/>
        <v>17.1360000000003</v>
      </c>
      <c r="I104" s="22">
        <f t="shared" si="7"/>
        <v>38.5560000000006</v>
      </c>
      <c r="J104" s="22">
        <f t="shared" si="8"/>
        <v>29.9880000000005</v>
      </c>
      <c r="K104" s="27"/>
      <c r="L104" s="27"/>
    </row>
    <row r="105" ht="15.75" customHeight="1" spans="1:12">
      <c r="A105" s="18">
        <v>101</v>
      </c>
      <c r="B105" s="19" t="s">
        <v>117</v>
      </c>
      <c r="C105" s="20" t="s">
        <v>17</v>
      </c>
      <c r="D105" s="19">
        <v>2.43000000000004</v>
      </c>
      <c r="E105" s="21">
        <v>0.0358</v>
      </c>
      <c r="F105" s="18">
        <v>950</v>
      </c>
      <c r="G105" s="18">
        <f t="shared" si="9"/>
        <v>2308.50000000004</v>
      </c>
      <c r="H105" s="22">
        <f t="shared" si="6"/>
        <v>16.5240000000003</v>
      </c>
      <c r="I105" s="22">
        <f t="shared" si="7"/>
        <v>37.1790000000006</v>
      </c>
      <c r="J105" s="22">
        <f t="shared" si="8"/>
        <v>28.9170000000005</v>
      </c>
      <c r="K105" s="27"/>
      <c r="L105" s="27"/>
    </row>
    <row r="106" ht="15.75" customHeight="1" spans="1:12">
      <c r="A106" s="23">
        <v>102</v>
      </c>
      <c r="B106" s="19" t="s">
        <v>118</v>
      </c>
      <c r="C106" s="20" t="s">
        <v>17</v>
      </c>
      <c r="D106" s="19">
        <v>0.0999999999999943</v>
      </c>
      <c r="E106" s="21">
        <v>0.0358</v>
      </c>
      <c r="F106" s="18">
        <v>950</v>
      </c>
      <c r="G106" s="18">
        <f t="shared" si="9"/>
        <v>94.9999999999946</v>
      </c>
      <c r="H106" s="22">
        <f t="shared" si="6"/>
        <v>0.679999999999961</v>
      </c>
      <c r="I106" s="22">
        <f t="shared" si="7"/>
        <v>1.52999999999991</v>
      </c>
      <c r="J106" s="22">
        <f t="shared" si="8"/>
        <v>1.18999999999993</v>
      </c>
      <c r="K106" s="27"/>
      <c r="L106" s="27"/>
    </row>
    <row r="107" ht="15.75" customHeight="1" spans="1:12">
      <c r="A107" s="23">
        <v>103</v>
      </c>
      <c r="B107" s="19" t="s">
        <v>119</v>
      </c>
      <c r="C107" s="20" t="s">
        <v>17</v>
      </c>
      <c r="D107" s="19">
        <v>0.109999999999985</v>
      </c>
      <c r="E107" s="21">
        <v>0.0358</v>
      </c>
      <c r="F107" s="18">
        <v>950</v>
      </c>
      <c r="G107" s="18">
        <f t="shared" si="9"/>
        <v>104.499999999986</v>
      </c>
      <c r="H107" s="22">
        <f t="shared" si="6"/>
        <v>0.747999999999898</v>
      </c>
      <c r="I107" s="22">
        <f t="shared" si="7"/>
        <v>1.68299999999977</v>
      </c>
      <c r="J107" s="22">
        <f t="shared" si="8"/>
        <v>1.30899999999982</v>
      </c>
      <c r="K107" s="27"/>
      <c r="L107" s="27"/>
    </row>
    <row r="108" ht="15.75" customHeight="1" spans="1:12">
      <c r="A108" s="23">
        <v>104</v>
      </c>
      <c r="B108" s="19" t="s">
        <v>120</v>
      </c>
      <c r="C108" s="20" t="s">
        <v>17</v>
      </c>
      <c r="D108" s="19">
        <v>0.0999999999999943</v>
      </c>
      <c r="E108" s="21">
        <v>0.0358</v>
      </c>
      <c r="F108" s="18">
        <v>950</v>
      </c>
      <c r="G108" s="18">
        <f t="shared" si="9"/>
        <v>94.9999999999946</v>
      </c>
      <c r="H108" s="22">
        <f t="shared" si="6"/>
        <v>0.679999999999961</v>
      </c>
      <c r="I108" s="22">
        <f t="shared" si="7"/>
        <v>1.52999999999991</v>
      </c>
      <c r="J108" s="22">
        <f t="shared" si="8"/>
        <v>1.18999999999993</v>
      </c>
      <c r="K108" s="27"/>
      <c r="L108" s="27"/>
    </row>
    <row r="109" ht="15.75" customHeight="1" spans="1:12">
      <c r="A109" s="18">
        <v>105</v>
      </c>
      <c r="B109" s="19" t="s">
        <v>121</v>
      </c>
      <c r="C109" s="20" t="s">
        <v>17</v>
      </c>
      <c r="D109" s="19">
        <v>2.34</v>
      </c>
      <c r="E109" s="21">
        <v>0.0358</v>
      </c>
      <c r="F109" s="18">
        <v>950</v>
      </c>
      <c r="G109" s="18">
        <f t="shared" si="9"/>
        <v>2223</v>
      </c>
      <c r="H109" s="22">
        <f t="shared" si="6"/>
        <v>15.912</v>
      </c>
      <c r="I109" s="22">
        <f t="shared" si="7"/>
        <v>35.802</v>
      </c>
      <c r="J109" s="22">
        <f t="shared" si="8"/>
        <v>27.846</v>
      </c>
      <c r="K109" s="27"/>
      <c r="L109" s="27"/>
    </row>
    <row r="110" ht="15.75" customHeight="1" spans="1:12">
      <c r="A110" s="23">
        <v>106</v>
      </c>
      <c r="B110" s="19" t="s">
        <v>122</v>
      </c>
      <c r="C110" s="20" t="s">
        <v>17</v>
      </c>
      <c r="D110" s="24">
        <v>2.47999999999999</v>
      </c>
      <c r="E110" s="21">
        <v>0.0358</v>
      </c>
      <c r="F110" s="18">
        <v>950</v>
      </c>
      <c r="G110" s="18">
        <f t="shared" si="9"/>
        <v>2355.99999999999</v>
      </c>
      <c r="H110" s="22">
        <f t="shared" si="6"/>
        <v>16.8639999999999</v>
      </c>
      <c r="I110" s="22">
        <f t="shared" si="7"/>
        <v>37.9439999999999</v>
      </c>
      <c r="J110" s="22">
        <f t="shared" si="8"/>
        <v>29.5119999999999</v>
      </c>
      <c r="K110" s="27"/>
      <c r="L110" s="27"/>
    </row>
    <row r="111" ht="15.75" customHeight="1" spans="1:12">
      <c r="A111" s="23">
        <v>107</v>
      </c>
      <c r="B111" s="19" t="s">
        <v>123</v>
      </c>
      <c r="C111" s="20" t="s">
        <v>17</v>
      </c>
      <c r="D111" s="19">
        <v>1.71000000000001</v>
      </c>
      <c r="E111" s="21">
        <v>0.0358</v>
      </c>
      <c r="F111" s="18">
        <v>950</v>
      </c>
      <c r="G111" s="18">
        <f t="shared" si="9"/>
        <v>1624.50000000001</v>
      </c>
      <c r="H111" s="22">
        <f t="shared" si="6"/>
        <v>11.6280000000001</v>
      </c>
      <c r="I111" s="22">
        <f t="shared" si="7"/>
        <v>26.1630000000002</v>
      </c>
      <c r="J111" s="22">
        <f t="shared" si="8"/>
        <v>20.3490000000001</v>
      </c>
      <c r="K111" s="27"/>
      <c r="L111" s="27"/>
    </row>
    <row r="112" ht="15.75" customHeight="1" spans="1:12">
      <c r="A112" s="23">
        <v>108</v>
      </c>
      <c r="B112" s="19" t="s">
        <v>124</v>
      </c>
      <c r="C112" s="20" t="s">
        <v>17</v>
      </c>
      <c r="D112" s="19">
        <v>0.639999999999986</v>
      </c>
      <c r="E112" s="21">
        <v>0.0358</v>
      </c>
      <c r="F112" s="18">
        <v>950</v>
      </c>
      <c r="G112" s="18">
        <f t="shared" si="9"/>
        <v>607.999999999987</v>
      </c>
      <c r="H112" s="22">
        <f t="shared" si="6"/>
        <v>4.35199999999991</v>
      </c>
      <c r="I112" s="22">
        <f t="shared" si="7"/>
        <v>9.79199999999979</v>
      </c>
      <c r="J112" s="22">
        <f t="shared" si="8"/>
        <v>7.61599999999983</v>
      </c>
      <c r="K112" s="27"/>
      <c r="L112" s="27"/>
    </row>
    <row r="113" ht="15.75" customHeight="1" spans="1:12">
      <c r="A113" s="18">
        <v>109</v>
      </c>
      <c r="B113" s="19" t="s">
        <v>125</v>
      </c>
      <c r="C113" s="20" t="s">
        <v>17</v>
      </c>
      <c r="D113" s="19">
        <v>1.80000000000004</v>
      </c>
      <c r="E113" s="21">
        <v>0.0358</v>
      </c>
      <c r="F113" s="18">
        <v>950</v>
      </c>
      <c r="G113" s="18">
        <f t="shared" si="9"/>
        <v>1710.00000000004</v>
      </c>
      <c r="H113" s="22">
        <f t="shared" si="6"/>
        <v>12.2400000000003</v>
      </c>
      <c r="I113" s="22">
        <f t="shared" si="7"/>
        <v>27.5400000000006</v>
      </c>
      <c r="J113" s="22">
        <f t="shared" si="8"/>
        <v>21.4200000000005</v>
      </c>
      <c r="K113" s="27"/>
      <c r="L113" s="27"/>
    </row>
    <row r="114" ht="15.75" customHeight="1" spans="1:12">
      <c r="A114" s="23">
        <v>110</v>
      </c>
      <c r="B114" s="19" t="s">
        <v>126</v>
      </c>
      <c r="C114" s="20" t="s">
        <v>17</v>
      </c>
      <c r="D114" s="24">
        <v>4.59999999999999</v>
      </c>
      <c r="E114" s="21">
        <v>0.0358</v>
      </c>
      <c r="F114" s="18">
        <v>950</v>
      </c>
      <c r="G114" s="18">
        <f t="shared" si="9"/>
        <v>4369.99999999999</v>
      </c>
      <c r="H114" s="22">
        <f t="shared" si="6"/>
        <v>31.2799999999999</v>
      </c>
      <c r="I114" s="22">
        <f t="shared" si="7"/>
        <v>70.3799999999999</v>
      </c>
      <c r="J114" s="22">
        <f t="shared" si="8"/>
        <v>54.7399999999999</v>
      </c>
      <c r="K114" s="27"/>
      <c r="L114" s="27"/>
    </row>
    <row r="115" ht="15.75" customHeight="1" spans="1:12">
      <c r="A115" s="23">
        <v>111</v>
      </c>
      <c r="B115" s="19" t="s">
        <v>127</v>
      </c>
      <c r="C115" s="20" t="s">
        <v>17</v>
      </c>
      <c r="D115" s="19">
        <v>1.5</v>
      </c>
      <c r="E115" s="21">
        <v>0.0358</v>
      </c>
      <c r="F115" s="18">
        <v>950</v>
      </c>
      <c r="G115" s="18">
        <f t="shared" si="9"/>
        <v>1425</v>
      </c>
      <c r="H115" s="22">
        <f t="shared" si="6"/>
        <v>10.2</v>
      </c>
      <c r="I115" s="22">
        <f t="shared" si="7"/>
        <v>22.95</v>
      </c>
      <c r="J115" s="22">
        <f t="shared" si="8"/>
        <v>17.85</v>
      </c>
      <c r="K115" s="27"/>
      <c r="L115" s="27"/>
    </row>
    <row r="116" ht="15.75" customHeight="1" spans="1:12">
      <c r="A116" s="23">
        <v>112</v>
      </c>
      <c r="B116" s="19" t="s">
        <v>128</v>
      </c>
      <c r="C116" s="20" t="s">
        <v>17</v>
      </c>
      <c r="D116" s="24">
        <v>2.45000000000002</v>
      </c>
      <c r="E116" s="21">
        <v>0.0358</v>
      </c>
      <c r="F116" s="18">
        <v>950</v>
      </c>
      <c r="G116" s="18">
        <f t="shared" si="9"/>
        <v>2327.50000000002</v>
      </c>
      <c r="H116" s="22">
        <f t="shared" si="6"/>
        <v>16.6600000000001</v>
      </c>
      <c r="I116" s="22">
        <f t="shared" si="7"/>
        <v>37.4850000000003</v>
      </c>
      <c r="J116" s="22">
        <f t="shared" si="8"/>
        <v>29.1550000000002</v>
      </c>
      <c r="K116" s="27"/>
      <c r="L116" s="27"/>
    </row>
    <row r="117" ht="15.75" customHeight="1" spans="1:12">
      <c r="A117" s="18">
        <v>113</v>
      </c>
      <c r="B117" s="19" t="s">
        <v>129</v>
      </c>
      <c r="C117" s="20" t="s">
        <v>17</v>
      </c>
      <c r="D117" s="19">
        <v>0.0799999999999841</v>
      </c>
      <c r="E117" s="21">
        <v>0.0358</v>
      </c>
      <c r="F117" s="18">
        <v>950</v>
      </c>
      <c r="G117" s="18">
        <f t="shared" si="9"/>
        <v>75.9999999999849</v>
      </c>
      <c r="H117" s="22">
        <f t="shared" si="6"/>
        <v>0.543999999999892</v>
      </c>
      <c r="I117" s="22">
        <f t="shared" si="7"/>
        <v>1.22399999999976</v>
      </c>
      <c r="J117" s="22">
        <f t="shared" si="8"/>
        <v>0.951999999999811</v>
      </c>
      <c r="K117" s="27"/>
      <c r="L117" s="27"/>
    </row>
    <row r="118" ht="15.75" customHeight="1" spans="1:12">
      <c r="A118" s="23">
        <v>114</v>
      </c>
      <c r="B118" s="19" t="s">
        <v>130</v>
      </c>
      <c r="C118" s="20" t="s">
        <v>17</v>
      </c>
      <c r="D118" s="19">
        <v>0.150000000000034</v>
      </c>
      <c r="E118" s="21">
        <v>0.0358</v>
      </c>
      <c r="F118" s="18">
        <v>950</v>
      </c>
      <c r="G118" s="18">
        <f t="shared" si="9"/>
        <v>142.500000000032</v>
      </c>
      <c r="H118" s="22">
        <f t="shared" si="6"/>
        <v>1.02000000000023</v>
      </c>
      <c r="I118" s="22">
        <f t="shared" si="7"/>
        <v>2.29500000000052</v>
      </c>
      <c r="J118" s="22">
        <f t="shared" si="8"/>
        <v>1.7850000000004</v>
      </c>
      <c r="K118" s="27"/>
      <c r="L118" s="27"/>
    </row>
    <row r="119" ht="15.75" customHeight="1" spans="1:12">
      <c r="A119" s="23">
        <v>115</v>
      </c>
      <c r="B119" s="19" t="s">
        <v>131</v>
      </c>
      <c r="C119" s="20" t="s">
        <v>17</v>
      </c>
      <c r="D119" s="19">
        <v>0.0999999999999943</v>
      </c>
      <c r="E119" s="21">
        <v>0.0358</v>
      </c>
      <c r="F119" s="18">
        <v>950</v>
      </c>
      <c r="G119" s="18">
        <f t="shared" si="9"/>
        <v>94.9999999999946</v>
      </c>
      <c r="H119" s="22">
        <f t="shared" si="6"/>
        <v>0.679999999999961</v>
      </c>
      <c r="I119" s="22">
        <f t="shared" si="7"/>
        <v>1.52999999999991</v>
      </c>
      <c r="J119" s="22">
        <f t="shared" si="8"/>
        <v>1.18999999999993</v>
      </c>
      <c r="K119" s="27"/>
      <c r="L119" s="27"/>
    </row>
    <row r="120" ht="15.75" customHeight="1" spans="1:12">
      <c r="A120" s="23">
        <v>116</v>
      </c>
      <c r="B120" s="19" t="s">
        <v>132</v>
      </c>
      <c r="C120" s="20" t="s">
        <v>17</v>
      </c>
      <c r="D120" s="19">
        <v>0.129999999999995</v>
      </c>
      <c r="E120" s="21">
        <v>0.0358</v>
      </c>
      <c r="F120" s="18">
        <v>950</v>
      </c>
      <c r="G120" s="18">
        <f t="shared" si="9"/>
        <v>123.499999999995</v>
      </c>
      <c r="H120" s="22">
        <f t="shared" si="6"/>
        <v>0.883999999999966</v>
      </c>
      <c r="I120" s="22">
        <f t="shared" si="7"/>
        <v>1.98899999999992</v>
      </c>
      <c r="J120" s="22">
        <f t="shared" si="8"/>
        <v>1.54699999999994</v>
      </c>
      <c r="K120" s="27"/>
      <c r="L120" s="27"/>
    </row>
    <row r="121" ht="15.75" customHeight="1" spans="1:12">
      <c r="A121" s="18">
        <v>117</v>
      </c>
      <c r="B121" s="19" t="s">
        <v>133</v>
      </c>
      <c r="C121" s="20" t="s">
        <v>17</v>
      </c>
      <c r="D121" s="19">
        <v>0.199999999999989</v>
      </c>
      <c r="E121" s="21">
        <v>0.0358</v>
      </c>
      <c r="F121" s="18">
        <v>950</v>
      </c>
      <c r="G121" s="18">
        <f t="shared" si="9"/>
        <v>189.99999999999</v>
      </c>
      <c r="H121" s="22">
        <f t="shared" si="6"/>
        <v>1.35999999999993</v>
      </c>
      <c r="I121" s="22">
        <f t="shared" si="7"/>
        <v>3.05999999999983</v>
      </c>
      <c r="J121" s="22">
        <f t="shared" si="8"/>
        <v>2.37999999999987</v>
      </c>
      <c r="K121" s="27"/>
      <c r="L121" s="27"/>
    </row>
    <row r="122" ht="15.75" customHeight="1" spans="1:12">
      <c r="A122" s="23">
        <v>118</v>
      </c>
      <c r="B122" s="19" t="s">
        <v>134</v>
      </c>
      <c r="C122" s="20" t="s">
        <v>17</v>
      </c>
      <c r="D122" s="19">
        <v>0.100000000000023</v>
      </c>
      <c r="E122" s="21">
        <v>0.0358</v>
      </c>
      <c r="F122" s="18">
        <v>950</v>
      </c>
      <c r="G122" s="18">
        <f t="shared" si="9"/>
        <v>95.0000000000219</v>
      </c>
      <c r="H122" s="22">
        <f t="shared" si="6"/>
        <v>0.680000000000156</v>
      </c>
      <c r="I122" s="22">
        <f t="shared" si="7"/>
        <v>1.53000000000035</v>
      </c>
      <c r="J122" s="22">
        <f t="shared" si="8"/>
        <v>1.19000000000027</v>
      </c>
      <c r="K122" s="27"/>
      <c r="L122" s="27"/>
    </row>
    <row r="123" ht="15.75" customHeight="1" spans="1:12">
      <c r="A123" s="23">
        <v>119</v>
      </c>
      <c r="B123" s="19" t="s">
        <v>135</v>
      </c>
      <c r="C123" s="20" t="s">
        <v>17</v>
      </c>
      <c r="D123" s="19">
        <v>0.629999999999967</v>
      </c>
      <c r="E123" s="21">
        <v>0.0358</v>
      </c>
      <c r="F123" s="18">
        <v>950</v>
      </c>
      <c r="G123" s="18">
        <f t="shared" si="9"/>
        <v>598.499999999969</v>
      </c>
      <c r="H123" s="22">
        <f t="shared" si="6"/>
        <v>4.28399999999978</v>
      </c>
      <c r="I123" s="22">
        <f t="shared" si="7"/>
        <v>9.6389999999995</v>
      </c>
      <c r="J123" s="22">
        <f t="shared" si="8"/>
        <v>7.49699999999961</v>
      </c>
      <c r="K123" s="27"/>
      <c r="L123" s="27"/>
    </row>
    <row r="124" ht="15.75" customHeight="1" spans="1:12">
      <c r="A124" s="23">
        <v>120</v>
      </c>
      <c r="B124" s="19" t="s">
        <v>136</v>
      </c>
      <c r="C124" s="20" t="s">
        <v>17</v>
      </c>
      <c r="D124" s="24">
        <v>5.36</v>
      </c>
      <c r="E124" s="21">
        <v>0.0358</v>
      </c>
      <c r="F124" s="18">
        <v>950</v>
      </c>
      <c r="G124" s="18">
        <f t="shared" si="9"/>
        <v>5092</v>
      </c>
      <c r="H124" s="22">
        <f t="shared" si="6"/>
        <v>36.448</v>
      </c>
      <c r="I124" s="22">
        <f t="shared" si="7"/>
        <v>82.008</v>
      </c>
      <c r="J124" s="22">
        <f t="shared" si="8"/>
        <v>63.784</v>
      </c>
      <c r="K124" s="27"/>
      <c r="L124" s="27"/>
    </row>
    <row r="125" ht="15.75" customHeight="1" spans="1:12">
      <c r="A125" s="18">
        <v>121</v>
      </c>
      <c r="B125" s="19" t="s">
        <v>137</v>
      </c>
      <c r="C125" s="20" t="s">
        <v>17</v>
      </c>
      <c r="D125" s="24">
        <v>2.27</v>
      </c>
      <c r="E125" s="21">
        <v>0.0358</v>
      </c>
      <c r="F125" s="18">
        <v>950</v>
      </c>
      <c r="G125" s="18">
        <f t="shared" si="9"/>
        <v>2156.5</v>
      </c>
      <c r="H125" s="22">
        <f t="shared" si="6"/>
        <v>15.436</v>
      </c>
      <c r="I125" s="22">
        <f t="shared" si="7"/>
        <v>34.731</v>
      </c>
      <c r="J125" s="22">
        <f t="shared" si="8"/>
        <v>27.013</v>
      </c>
      <c r="K125" s="27"/>
      <c r="L125" s="27"/>
    </row>
    <row r="126" ht="15.75" customHeight="1" spans="1:12">
      <c r="A126" s="23">
        <v>122</v>
      </c>
      <c r="B126" s="19" t="s">
        <v>138</v>
      </c>
      <c r="C126" s="20" t="s">
        <v>17</v>
      </c>
      <c r="D126" s="19">
        <v>1.99999999999999</v>
      </c>
      <c r="E126" s="21">
        <v>0.0358</v>
      </c>
      <c r="F126" s="18">
        <v>950</v>
      </c>
      <c r="G126" s="18">
        <f t="shared" si="9"/>
        <v>1899.99999999999</v>
      </c>
      <c r="H126" s="22">
        <f t="shared" si="6"/>
        <v>13.5999999999999</v>
      </c>
      <c r="I126" s="22">
        <f t="shared" si="7"/>
        <v>30.5999999999998</v>
      </c>
      <c r="J126" s="22">
        <f t="shared" si="8"/>
        <v>23.7999999999999</v>
      </c>
      <c r="K126" s="27"/>
      <c r="L126" s="27"/>
    </row>
    <row r="127" ht="15.75" customHeight="1" spans="1:12">
      <c r="A127" s="23">
        <v>123</v>
      </c>
      <c r="B127" s="19" t="s">
        <v>139</v>
      </c>
      <c r="C127" s="20" t="s">
        <v>17</v>
      </c>
      <c r="D127" s="19">
        <v>0.329999999999984</v>
      </c>
      <c r="E127" s="21">
        <v>0.0358</v>
      </c>
      <c r="F127" s="18">
        <v>950</v>
      </c>
      <c r="G127" s="18">
        <f t="shared" si="9"/>
        <v>313.499999999985</v>
      </c>
      <c r="H127" s="22">
        <f t="shared" si="6"/>
        <v>2.24399999999989</v>
      </c>
      <c r="I127" s="22">
        <f t="shared" si="7"/>
        <v>5.04899999999976</v>
      </c>
      <c r="J127" s="22">
        <f t="shared" si="8"/>
        <v>3.92699999999981</v>
      </c>
      <c r="K127" s="27"/>
      <c r="L127" s="27"/>
    </row>
    <row r="128" ht="15.75" customHeight="1" spans="1:12">
      <c r="A128" s="23">
        <v>124</v>
      </c>
      <c r="B128" s="19" t="s">
        <v>140</v>
      </c>
      <c r="C128" s="20" t="s">
        <v>17</v>
      </c>
      <c r="D128" s="19">
        <v>0.100000000000009</v>
      </c>
      <c r="E128" s="21">
        <v>0.0358</v>
      </c>
      <c r="F128" s="18">
        <v>950</v>
      </c>
      <c r="G128" s="18">
        <f t="shared" si="9"/>
        <v>95.0000000000086</v>
      </c>
      <c r="H128" s="22">
        <f t="shared" si="6"/>
        <v>0.680000000000061</v>
      </c>
      <c r="I128" s="22">
        <f t="shared" si="7"/>
        <v>1.53000000000014</v>
      </c>
      <c r="J128" s="22">
        <f t="shared" si="8"/>
        <v>1.19000000000011</v>
      </c>
      <c r="K128" s="27"/>
      <c r="L128" s="27"/>
    </row>
    <row r="129" ht="15.75" customHeight="1" spans="1:12">
      <c r="A129" s="18">
        <v>125</v>
      </c>
      <c r="B129" s="19" t="s">
        <v>141</v>
      </c>
      <c r="C129" s="20" t="s">
        <v>17</v>
      </c>
      <c r="D129" s="19">
        <v>0.110000000000014</v>
      </c>
      <c r="E129" s="21">
        <v>0.0358</v>
      </c>
      <c r="F129" s="18">
        <v>950</v>
      </c>
      <c r="G129" s="18">
        <f t="shared" si="9"/>
        <v>104.500000000013</v>
      </c>
      <c r="H129" s="22">
        <f t="shared" si="6"/>
        <v>0.748000000000095</v>
      </c>
      <c r="I129" s="22">
        <f t="shared" si="7"/>
        <v>1.68300000000021</v>
      </c>
      <c r="J129" s="22">
        <f t="shared" si="8"/>
        <v>1.30900000000017</v>
      </c>
      <c r="K129" s="27"/>
      <c r="L129" s="27"/>
    </row>
    <row r="130" ht="15.75" customHeight="1" spans="1:12">
      <c r="A130" s="23">
        <v>126</v>
      </c>
      <c r="B130" s="19" t="s">
        <v>142</v>
      </c>
      <c r="C130" s="20" t="s">
        <v>17</v>
      </c>
      <c r="D130" s="19">
        <v>0.109999999999999</v>
      </c>
      <c r="E130" s="21">
        <v>0.0358</v>
      </c>
      <c r="F130" s="18">
        <v>950</v>
      </c>
      <c r="G130" s="18">
        <f t="shared" si="9"/>
        <v>104.499999999999</v>
      </c>
      <c r="H130" s="22">
        <f t="shared" si="6"/>
        <v>0.747999999999993</v>
      </c>
      <c r="I130" s="22">
        <f t="shared" si="7"/>
        <v>1.68299999999998</v>
      </c>
      <c r="J130" s="22">
        <f t="shared" si="8"/>
        <v>1.30899999999999</v>
      </c>
      <c r="K130" s="27"/>
      <c r="L130" s="27"/>
    </row>
    <row r="131" ht="15.75" customHeight="1" spans="1:12">
      <c r="A131" s="23">
        <v>127</v>
      </c>
      <c r="B131" s="19" t="s">
        <v>143</v>
      </c>
      <c r="C131" s="20" t="s">
        <v>17</v>
      </c>
      <c r="D131" s="19">
        <v>0.129999999999995</v>
      </c>
      <c r="E131" s="21">
        <v>0.0358</v>
      </c>
      <c r="F131" s="18">
        <v>950</v>
      </c>
      <c r="G131" s="18">
        <f t="shared" si="9"/>
        <v>123.499999999995</v>
      </c>
      <c r="H131" s="22">
        <f t="shared" si="6"/>
        <v>0.883999999999966</v>
      </c>
      <c r="I131" s="22">
        <f t="shared" si="7"/>
        <v>1.98899999999992</v>
      </c>
      <c r="J131" s="22">
        <f t="shared" si="8"/>
        <v>1.54699999999994</v>
      </c>
      <c r="K131" s="27"/>
      <c r="L131" s="27"/>
    </row>
    <row r="132" ht="15.75" customHeight="1" spans="1:12">
      <c r="A132" s="23">
        <v>128</v>
      </c>
      <c r="B132" s="19" t="s">
        <v>144</v>
      </c>
      <c r="C132" s="20" t="s">
        <v>17</v>
      </c>
      <c r="D132" s="19">
        <v>0.109999999999985</v>
      </c>
      <c r="E132" s="21">
        <v>0.0358</v>
      </c>
      <c r="F132" s="18">
        <v>950</v>
      </c>
      <c r="G132" s="18">
        <f t="shared" si="9"/>
        <v>104.499999999986</v>
      </c>
      <c r="H132" s="22">
        <f t="shared" si="6"/>
        <v>0.747999999999898</v>
      </c>
      <c r="I132" s="22">
        <f t="shared" si="7"/>
        <v>1.68299999999977</v>
      </c>
      <c r="J132" s="22">
        <f t="shared" si="8"/>
        <v>1.30899999999982</v>
      </c>
      <c r="K132" s="27"/>
      <c r="L132" s="27"/>
    </row>
    <row r="133" ht="15.75" customHeight="1" spans="1:12">
      <c r="A133" s="18">
        <v>129</v>
      </c>
      <c r="B133" s="19" t="s">
        <v>145</v>
      </c>
      <c r="C133" s="20" t="s">
        <v>17</v>
      </c>
      <c r="D133" s="19">
        <v>0.100000000000009</v>
      </c>
      <c r="E133" s="21">
        <v>0.0358</v>
      </c>
      <c r="F133" s="18">
        <v>950</v>
      </c>
      <c r="G133" s="18">
        <f t="shared" si="9"/>
        <v>95.0000000000086</v>
      </c>
      <c r="H133" s="22">
        <f t="shared" si="6"/>
        <v>0.680000000000061</v>
      </c>
      <c r="I133" s="22">
        <f t="shared" si="7"/>
        <v>1.53000000000014</v>
      </c>
      <c r="J133" s="22">
        <f t="shared" si="8"/>
        <v>1.19000000000011</v>
      </c>
      <c r="K133" s="27"/>
      <c r="L133" s="27"/>
    </row>
    <row r="134" ht="15.75" customHeight="1" spans="1:12">
      <c r="A134" s="23">
        <v>130</v>
      </c>
      <c r="B134" s="19" t="s">
        <v>146</v>
      </c>
      <c r="C134" s="20" t="s">
        <v>17</v>
      </c>
      <c r="D134" s="19">
        <v>0.140000000000015</v>
      </c>
      <c r="E134" s="21">
        <v>0.0358</v>
      </c>
      <c r="F134" s="18">
        <v>950</v>
      </c>
      <c r="G134" s="18">
        <f t="shared" si="9"/>
        <v>133.000000000014</v>
      </c>
      <c r="H134" s="22">
        <f t="shared" si="6"/>
        <v>0.952000000000102</v>
      </c>
      <c r="I134" s="22">
        <f t="shared" si="7"/>
        <v>2.14200000000023</v>
      </c>
      <c r="J134" s="22">
        <f t="shared" si="8"/>
        <v>1.66600000000018</v>
      </c>
      <c r="K134" s="27"/>
      <c r="L134" s="27"/>
    </row>
    <row r="135" ht="15.75" customHeight="1" spans="1:12">
      <c r="A135" s="23">
        <v>131</v>
      </c>
      <c r="B135" s="19" t="s">
        <v>147</v>
      </c>
      <c r="C135" s="20" t="s">
        <v>17</v>
      </c>
      <c r="D135" s="19">
        <v>0.0899999999999892</v>
      </c>
      <c r="E135" s="21">
        <v>0.0358</v>
      </c>
      <c r="F135" s="18">
        <v>950</v>
      </c>
      <c r="G135" s="18">
        <f t="shared" si="9"/>
        <v>85.4999999999897</v>
      </c>
      <c r="H135" s="22">
        <f t="shared" ref="H135:H198" si="10">D135*34*0.2</f>
        <v>0.611999999999927</v>
      </c>
      <c r="I135" s="22">
        <f t="shared" ref="I135:I198" si="11">D135*34*0.45</f>
        <v>1.37699999999983</v>
      </c>
      <c r="J135" s="22">
        <f t="shared" ref="J135:J198" si="12">D135*34*0.35</f>
        <v>1.07099999999987</v>
      </c>
      <c r="K135" s="27"/>
      <c r="L135" s="27"/>
    </row>
    <row r="136" ht="15.75" customHeight="1" spans="1:12">
      <c r="A136" s="23">
        <v>132</v>
      </c>
      <c r="B136" s="19" t="s">
        <v>148</v>
      </c>
      <c r="C136" s="20" t="s">
        <v>17</v>
      </c>
      <c r="D136" s="19">
        <v>1.34</v>
      </c>
      <c r="E136" s="21">
        <v>0.0358</v>
      </c>
      <c r="F136" s="18">
        <v>950</v>
      </c>
      <c r="G136" s="18">
        <f t="shared" si="9"/>
        <v>1273</v>
      </c>
      <c r="H136" s="22">
        <f t="shared" si="10"/>
        <v>9.112</v>
      </c>
      <c r="I136" s="22">
        <f t="shared" si="11"/>
        <v>20.502</v>
      </c>
      <c r="J136" s="22">
        <f t="shared" si="12"/>
        <v>15.946</v>
      </c>
      <c r="K136" s="27"/>
      <c r="L136" s="27"/>
    </row>
    <row r="137" ht="15.75" customHeight="1" spans="1:12">
      <c r="A137" s="18">
        <v>133</v>
      </c>
      <c r="B137" s="19" t="s">
        <v>149</v>
      </c>
      <c r="C137" s="20" t="s">
        <v>17</v>
      </c>
      <c r="D137" s="19">
        <v>2.31999999999999</v>
      </c>
      <c r="E137" s="21">
        <v>0.0358</v>
      </c>
      <c r="F137" s="18">
        <v>950</v>
      </c>
      <c r="G137" s="18">
        <f t="shared" si="9"/>
        <v>2203.99999999999</v>
      </c>
      <c r="H137" s="22">
        <f t="shared" si="10"/>
        <v>15.7759999999999</v>
      </c>
      <c r="I137" s="22">
        <f t="shared" si="11"/>
        <v>35.4959999999999</v>
      </c>
      <c r="J137" s="22">
        <f t="shared" si="12"/>
        <v>27.6079999999999</v>
      </c>
      <c r="K137" s="27"/>
      <c r="L137" s="27"/>
    </row>
    <row r="138" ht="15.75" customHeight="1" spans="1:12">
      <c r="A138" s="23">
        <v>134</v>
      </c>
      <c r="B138" s="19" t="s">
        <v>150</v>
      </c>
      <c r="C138" s="20" t="s">
        <v>17</v>
      </c>
      <c r="D138" s="19">
        <v>0.110000000000014</v>
      </c>
      <c r="E138" s="21">
        <v>0.0358</v>
      </c>
      <c r="F138" s="18">
        <v>950</v>
      </c>
      <c r="G138" s="18">
        <f t="shared" si="9"/>
        <v>104.500000000013</v>
      </c>
      <c r="H138" s="22">
        <f t="shared" si="10"/>
        <v>0.748000000000095</v>
      </c>
      <c r="I138" s="22">
        <f t="shared" si="11"/>
        <v>1.68300000000021</v>
      </c>
      <c r="J138" s="22">
        <f t="shared" si="12"/>
        <v>1.30900000000017</v>
      </c>
      <c r="K138" s="27"/>
      <c r="L138" s="27"/>
    </row>
    <row r="139" ht="15.75" customHeight="1" spans="1:12">
      <c r="A139" s="23">
        <v>135</v>
      </c>
      <c r="B139" s="19" t="s">
        <v>151</v>
      </c>
      <c r="C139" s="20" t="s">
        <v>17</v>
      </c>
      <c r="D139" s="19">
        <v>0.139999999999986</v>
      </c>
      <c r="E139" s="21">
        <v>0.0358</v>
      </c>
      <c r="F139" s="18">
        <v>950</v>
      </c>
      <c r="G139" s="18">
        <f t="shared" si="9"/>
        <v>132.999999999987</v>
      </c>
      <c r="H139" s="22">
        <f t="shared" si="10"/>
        <v>0.951999999999905</v>
      </c>
      <c r="I139" s="22">
        <f t="shared" si="11"/>
        <v>2.14199999999979</v>
      </c>
      <c r="J139" s="22">
        <f t="shared" si="12"/>
        <v>1.66599999999983</v>
      </c>
      <c r="K139" s="27"/>
      <c r="L139" s="27"/>
    </row>
    <row r="140" ht="15.75" customHeight="1" spans="1:12">
      <c r="A140" s="23">
        <v>136</v>
      </c>
      <c r="B140" s="19" t="s">
        <v>152</v>
      </c>
      <c r="C140" s="20" t="s">
        <v>17</v>
      </c>
      <c r="D140" s="19">
        <v>0.310000000000002</v>
      </c>
      <c r="E140" s="21">
        <v>0.0358</v>
      </c>
      <c r="F140" s="18">
        <v>950</v>
      </c>
      <c r="G140" s="18">
        <f t="shared" si="9"/>
        <v>294.500000000002</v>
      </c>
      <c r="H140" s="22">
        <f t="shared" si="10"/>
        <v>2.10800000000001</v>
      </c>
      <c r="I140" s="22">
        <f t="shared" si="11"/>
        <v>4.74300000000003</v>
      </c>
      <c r="J140" s="22">
        <f t="shared" si="12"/>
        <v>3.68900000000002</v>
      </c>
      <c r="K140" s="27"/>
      <c r="L140" s="27"/>
    </row>
    <row r="141" ht="15.75" customHeight="1" spans="1:12">
      <c r="A141" s="18">
        <v>137</v>
      </c>
      <c r="B141" s="19" t="s">
        <v>153</v>
      </c>
      <c r="C141" s="20" t="s">
        <v>17</v>
      </c>
      <c r="D141" s="19">
        <v>0.0999999999999943</v>
      </c>
      <c r="E141" s="21">
        <v>0.0358</v>
      </c>
      <c r="F141" s="18">
        <v>950</v>
      </c>
      <c r="G141" s="18">
        <f t="shared" si="9"/>
        <v>94.9999999999946</v>
      </c>
      <c r="H141" s="22">
        <f t="shared" si="10"/>
        <v>0.679999999999961</v>
      </c>
      <c r="I141" s="22">
        <f t="shared" si="11"/>
        <v>1.52999999999991</v>
      </c>
      <c r="J141" s="22">
        <f t="shared" si="12"/>
        <v>1.18999999999993</v>
      </c>
      <c r="K141" s="27"/>
      <c r="L141" s="27"/>
    </row>
    <row r="142" ht="15.75" customHeight="1" spans="1:12">
      <c r="A142" s="23">
        <v>138</v>
      </c>
      <c r="B142" s="19" t="s">
        <v>154</v>
      </c>
      <c r="C142" s="20" t="s">
        <v>17</v>
      </c>
      <c r="D142" s="19">
        <v>0.0699999999999932</v>
      </c>
      <c r="E142" s="21">
        <v>0.0358</v>
      </c>
      <c r="F142" s="18">
        <v>950</v>
      </c>
      <c r="G142" s="18">
        <f t="shared" si="9"/>
        <v>66.4999999999935</v>
      </c>
      <c r="H142" s="22">
        <f t="shared" si="10"/>
        <v>0.475999999999954</v>
      </c>
      <c r="I142" s="22">
        <f t="shared" si="11"/>
        <v>1.0709999999999</v>
      </c>
      <c r="J142" s="22">
        <f t="shared" si="12"/>
        <v>0.832999999999919</v>
      </c>
      <c r="K142" s="27"/>
      <c r="L142" s="27"/>
    </row>
    <row r="143" ht="15.75" customHeight="1" spans="1:12">
      <c r="A143" s="23">
        <v>139</v>
      </c>
      <c r="B143" s="19" t="s">
        <v>155</v>
      </c>
      <c r="C143" s="20" t="s">
        <v>17</v>
      </c>
      <c r="D143" s="19">
        <v>0.299999999999997</v>
      </c>
      <c r="E143" s="21">
        <v>0.0358</v>
      </c>
      <c r="F143" s="18">
        <v>950</v>
      </c>
      <c r="G143" s="18">
        <f t="shared" si="9"/>
        <v>284.999999999997</v>
      </c>
      <c r="H143" s="22">
        <f t="shared" si="10"/>
        <v>2.03999999999998</v>
      </c>
      <c r="I143" s="22">
        <f t="shared" si="11"/>
        <v>4.58999999999995</v>
      </c>
      <c r="J143" s="22">
        <f t="shared" si="12"/>
        <v>3.56999999999996</v>
      </c>
      <c r="K143" s="27"/>
      <c r="L143" s="27"/>
    </row>
    <row r="144" ht="15.75" customHeight="1" spans="1:12">
      <c r="A144" s="23">
        <v>140</v>
      </c>
      <c r="B144" s="19" t="s">
        <v>156</v>
      </c>
      <c r="C144" s="20" t="s">
        <v>17</v>
      </c>
      <c r="D144" s="19">
        <v>0.129999999999995</v>
      </c>
      <c r="E144" s="21">
        <v>0.0358</v>
      </c>
      <c r="F144" s="18">
        <v>950</v>
      </c>
      <c r="G144" s="18">
        <f t="shared" si="9"/>
        <v>123.499999999995</v>
      </c>
      <c r="H144" s="22">
        <f t="shared" si="10"/>
        <v>0.883999999999966</v>
      </c>
      <c r="I144" s="22">
        <f t="shared" si="11"/>
        <v>1.98899999999992</v>
      </c>
      <c r="J144" s="22">
        <f t="shared" si="12"/>
        <v>1.54699999999994</v>
      </c>
      <c r="K144" s="27"/>
      <c r="L144" s="27"/>
    </row>
    <row r="145" ht="15.75" customHeight="1" spans="1:12">
      <c r="A145" s="18">
        <v>141</v>
      </c>
      <c r="B145" s="19" t="s">
        <v>157</v>
      </c>
      <c r="C145" s="20" t="s">
        <v>17</v>
      </c>
      <c r="D145" s="19">
        <v>0.230000000000018</v>
      </c>
      <c r="E145" s="21">
        <v>0.0358</v>
      </c>
      <c r="F145" s="18">
        <v>950</v>
      </c>
      <c r="G145" s="18">
        <f t="shared" si="9"/>
        <v>218.500000000017</v>
      </c>
      <c r="H145" s="22">
        <f t="shared" si="10"/>
        <v>1.56400000000012</v>
      </c>
      <c r="I145" s="22">
        <f t="shared" si="11"/>
        <v>3.51900000000028</v>
      </c>
      <c r="J145" s="22">
        <f t="shared" si="12"/>
        <v>2.73700000000021</v>
      </c>
      <c r="K145" s="27"/>
      <c r="L145" s="27"/>
    </row>
    <row r="146" ht="15.75" customHeight="1" spans="1:12">
      <c r="A146" s="23">
        <v>142</v>
      </c>
      <c r="B146" s="19" t="s">
        <v>158</v>
      </c>
      <c r="C146" s="20" t="s">
        <v>17</v>
      </c>
      <c r="D146" s="19">
        <v>0.180000000000007</v>
      </c>
      <c r="E146" s="21">
        <v>0.0358</v>
      </c>
      <c r="F146" s="18">
        <v>950</v>
      </c>
      <c r="G146" s="18">
        <f t="shared" si="9"/>
        <v>171.000000000007</v>
      </c>
      <c r="H146" s="22">
        <f t="shared" si="10"/>
        <v>1.22400000000005</v>
      </c>
      <c r="I146" s="22">
        <f t="shared" si="11"/>
        <v>2.75400000000011</v>
      </c>
      <c r="J146" s="22">
        <f t="shared" si="12"/>
        <v>2.14200000000008</v>
      </c>
      <c r="K146" s="27"/>
      <c r="L146" s="27"/>
    </row>
    <row r="147" ht="15.75" customHeight="1" spans="1:12">
      <c r="A147" s="23">
        <v>143</v>
      </c>
      <c r="B147" s="19" t="s">
        <v>159</v>
      </c>
      <c r="C147" s="20" t="s">
        <v>17</v>
      </c>
      <c r="D147" s="19">
        <v>0.200000000000003</v>
      </c>
      <c r="E147" s="21">
        <v>0.0358</v>
      </c>
      <c r="F147" s="18">
        <v>950</v>
      </c>
      <c r="G147" s="18">
        <f t="shared" si="9"/>
        <v>190.000000000003</v>
      </c>
      <c r="H147" s="22">
        <f t="shared" si="10"/>
        <v>1.36000000000002</v>
      </c>
      <c r="I147" s="22">
        <f t="shared" si="11"/>
        <v>3.06000000000005</v>
      </c>
      <c r="J147" s="22">
        <f t="shared" si="12"/>
        <v>2.38000000000004</v>
      </c>
      <c r="K147" s="27"/>
      <c r="L147" s="27"/>
    </row>
    <row r="148" ht="15.75" customHeight="1" spans="1:12">
      <c r="A148" s="23">
        <v>144</v>
      </c>
      <c r="B148" s="19" t="s">
        <v>160</v>
      </c>
      <c r="C148" s="20" t="s">
        <v>17</v>
      </c>
      <c r="D148" s="19">
        <v>0.129999999999995</v>
      </c>
      <c r="E148" s="21">
        <v>0.0358</v>
      </c>
      <c r="F148" s="18">
        <v>950</v>
      </c>
      <c r="G148" s="18">
        <f t="shared" si="9"/>
        <v>123.499999999995</v>
      </c>
      <c r="H148" s="22">
        <f t="shared" si="10"/>
        <v>0.883999999999966</v>
      </c>
      <c r="I148" s="22">
        <f t="shared" si="11"/>
        <v>1.98899999999992</v>
      </c>
      <c r="J148" s="22">
        <f t="shared" si="12"/>
        <v>1.54699999999994</v>
      </c>
      <c r="K148" s="27"/>
      <c r="L148" s="27"/>
    </row>
    <row r="149" ht="15.75" customHeight="1" spans="1:12">
      <c r="A149" s="18">
        <v>145</v>
      </c>
      <c r="B149" s="19" t="s">
        <v>161</v>
      </c>
      <c r="C149" s="20" t="s">
        <v>17</v>
      </c>
      <c r="D149" s="19">
        <v>0.0600000000000023</v>
      </c>
      <c r="E149" s="21">
        <v>0.0358</v>
      </c>
      <c r="F149" s="18">
        <v>950</v>
      </c>
      <c r="G149" s="18">
        <f t="shared" si="9"/>
        <v>57.0000000000022</v>
      </c>
      <c r="H149" s="22">
        <f t="shared" si="10"/>
        <v>0.408000000000016</v>
      </c>
      <c r="I149" s="22">
        <f t="shared" si="11"/>
        <v>0.918000000000035</v>
      </c>
      <c r="J149" s="22">
        <f t="shared" si="12"/>
        <v>0.714000000000027</v>
      </c>
      <c r="K149" s="27"/>
      <c r="L149" s="27"/>
    </row>
    <row r="150" ht="15.75" customHeight="1" spans="1:12">
      <c r="A150" s="23">
        <v>146</v>
      </c>
      <c r="B150" s="19" t="s">
        <v>162</v>
      </c>
      <c r="C150" s="20" t="s">
        <v>17</v>
      </c>
      <c r="D150" s="19">
        <v>0.109999999999985</v>
      </c>
      <c r="E150" s="21">
        <v>0.0358</v>
      </c>
      <c r="F150" s="18">
        <v>950</v>
      </c>
      <c r="G150" s="18">
        <f t="shared" si="9"/>
        <v>104.499999999986</v>
      </c>
      <c r="H150" s="22">
        <f t="shared" si="10"/>
        <v>0.747999999999898</v>
      </c>
      <c r="I150" s="22">
        <f t="shared" si="11"/>
        <v>1.68299999999977</v>
      </c>
      <c r="J150" s="22">
        <f t="shared" si="12"/>
        <v>1.30899999999982</v>
      </c>
      <c r="K150" s="27"/>
      <c r="L150" s="27"/>
    </row>
    <row r="151" ht="15.75" customHeight="1" spans="1:12">
      <c r="A151" s="23">
        <v>147</v>
      </c>
      <c r="B151" s="19" t="s">
        <v>163</v>
      </c>
      <c r="C151" s="20" t="s">
        <v>17</v>
      </c>
      <c r="D151" s="19">
        <v>0.149999999999991</v>
      </c>
      <c r="E151" s="21">
        <v>0.0358</v>
      </c>
      <c r="F151" s="18">
        <v>950</v>
      </c>
      <c r="G151" s="18">
        <f t="shared" si="9"/>
        <v>142.499999999991</v>
      </c>
      <c r="H151" s="22">
        <f t="shared" si="10"/>
        <v>1.01999999999994</v>
      </c>
      <c r="I151" s="22">
        <f t="shared" si="11"/>
        <v>2.29499999999986</v>
      </c>
      <c r="J151" s="22">
        <f t="shared" si="12"/>
        <v>1.78499999999989</v>
      </c>
      <c r="K151" s="27"/>
      <c r="L151" s="27"/>
    </row>
    <row r="152" ht="15.75" customHeight="1" spans="1:12">
      <c r="A152" s="23">
        <v>148</v>
      </c>
      <c r="B152" s="19" t="s">
        <v>164</v>
      </c>
      <c r="C152" s="20" t="s">
        <v>17</v>
      </c>
      <c r="D152" s="19">
        <v>0.160000000000025</v>
      </c>
      <c r="E152" s="21">
        <v>0.0358</v>
      </c>
      <c r="F152" s="18">
        <v>950</v>
      </c>
      <c r="G152" s="18">
        <f t="shared" si="9"/>
        <v>152.000000000024</v>
      </c>
      <c r="H152" s="22">
        <f t="shared" si="10"/>
        <v>1.08800000000017</v>
      </c>
      <c r="I152" s="22">
        <f t="shared" si="11"/>
        <v>2.44800000000038</v>
      </c>
      <c r="J152" s="22">
        <f t="shared" si="12"/>
        <v>1.9040000000003</v>
      </c>
      <c r="K152" s="27"/>
      <c r="L152" s="27"/>
    </row>
    <row r="153" ht="15.75" customHeight="1" spans="1:12">
      <c r="A153" s="18">
        <v>149</v>
      </c>
      <c r="B153" s="19" t="s">
        <v>165</v>
      </c>
      <c r="C153" s="20" t="s">
        <v>17</v>
      </c>
      <c r="D153" s="19">
        <v>1.68999999999998</v>
      </c>
      <c r="E153" s="21">
        <v>0.0358</v>
      </c>
      <c r="F153" s="18">
        <v>950</v>
      </c>
      <c r="G153" s="18">
        <f t="shared" si="9"/>
        <v>1605.49999999998</v>
      </c>
      <c r="H153" s="22">
        <f t="shared" si="10"/>
        <v>11.4919999999999</v>
      </c>
      <c r="I153" s="22">
        <f t="shared" si="11"/>
        <v>25.8569999999997</v>
      </c>
      <c r="J153" s="22">
        <f t="shared" si="12"/>
        <v>20.1109999999998</v>
      </c>
      <c r="K153" s="27"/>
      <c r="L153" s="27"/>
    </row>
    <row r="154" ht="15.75" customHeight="1" spans="1:12">
      <c r="A154" s="23">
        <v>150</v>
      </c>
      <c r="B154" s="19" t="s">
        <v>166</v>
      </c>
      <c r="C154" s="20" t="s">
        <v>17</v>
      </c>
      <c r="D154" s="24">
        <v>6.60000000000001</v>
      </c>
      <c r="E154" s="21">
        <v>0.0358</v>
      </c>
      <c r="F154" s="18">
        <v>950</v>
      </c>
      <c r="G154" s="18">
        <f t="shared" si="9"/>
        <v>6270.00000000001</v>
      </c>
      <c r="H154" s="22">
        <f t="shared" si="10"/>
        <v>44.8800000000001</v>
      </c>
      <c r="I154" s="22">
        <f t="shared" si="11"/>
        <v>100.98</v>
      </c>
      <c r="J154" s="22">
        <f t="shared" si="12"/>
        <v>78.5400000000001</v>
      </c>
      <c r="K154" s="27"/>
      <c r="L154" s="27"/>
    </row>
    <row r="155" ht="15.75" customHeight="1" spans="1:12">
      <c r="A155" s="23">
        <v>151</v>
      </c>
      <c r="B155" s="19" t="s">
        <v>167</v>
      </c>
      <c r="C155" s="20" t="s">
        <v>17</v>
      </c>
      <c r="D155" s="19">
        <v>0.11999999999999</v>
      </c>
      <c r="E155" s="21">
        <v>0.0358</v>
      </c>
      <c r="F155" s="18">
        <v>950</v>
      </c>
      <c r="G155" s="18">
        <f t="shared" si="9"/>
        <v>113.999999999991</v>
      </c>
      <c r="H155" s="22">
        <f t="shared" si="10"/>
        <v>0.815999999999932</v>
      </c>
      <c r="I155" s="22">
        <f t="shared" si="11"/>
        <v>1.83599999999985</v>
      </c>
      <c r="J155" s="22">
        <f t="shared" si="12"/>
        <v>1.42799999999988</v>
      </c>
      <c r="K155" s="27"/>
      <c r="L155" s="27"/>
    </row>
    <row r="156" ht="15.75" customHeight="1" spans="1:12">
      <c r="A156" s="23">
        <v>152</v>
      </c>
      <c r="B156" s="19" t="s">
        <v>80</v>
      </c>
      <c r="C156" s="20" t="s">
        <v>17</v>
      </c>
      <c r="D156" s="24">
        <v>3.33999999999999</v>
      </c>
      <c r="E156" s="21">
        <v>0.0358</v>
      </c>
      <c r="F156" s="18">
        <v>950</v>
      </c>
      <c r="G156" s="18">
        <f t="shared" ref="G156:G219" si="13">D156*F156</f>
        <v>3172.99999999999</v>
      </c>
      <c r="H156" s="22">
        <f t="shared" si="10"/>
        <v>22.7119999999999</v>
      </c>
      <c r="I156" s="22">
        <f t="shared" si="11"/>
        <v>51.1019999999998</v>
      </c>
      <c r="J156" s="22">
        <f t="shared" si="12"/>
        <v>39.7459999999999</v>
      </c>
      <c r="K156" s="27"/>
      <c r="L156" s="27"/>
    </row>
    <row r="157" ht="15.75" customHeight="1" spans="1:12">
      <c r="A157" s="18">
        <v>153</v>
      </c>
      <c r="B157" s="19" t="s">
        <v>168</v>
      </c>
      <c r="C157" s="20" t="s">
        <v>17</v>
      </c>
      <c r="D157" s="24">
        <v>3.65000000000002</v>
      </c>
      <c r="E157" s="21">
        <v>0.0358</v>
      </c>
      <c r="F157" s="18">
        <v>950</v>
      </c>
      <c r="G157" s="18">
        <f t="shared" si="13"/>
        <v>3467.50000000002</v>
      </c>
      <c r="H157" s="22">
        <f t="shared" si="10"/>
        <v>24.8200000000001</v>
      </c>
      <c r="I157" s="22">
        <f t="shared" si="11"/>
        <v>55.8450000000003</v>
      </c>
      <c r="J157" s="22">
        <f t="shared" si="12"/>
        <v>43.4350000000002</v>
      </c>
      <c r="K157" s="27"/>
      <c r="L157" s="27"/>
    </row>
    <row r="158" ht="15.75" customHeight="1" spans="1:12">
      <c r="A158" s="23">
        <v>154</v>
      </c>
      <c r="B158" s="19" t="s">
        <v>169</v>
      </c>
      <c r="C158" s="20" t="s">
        <v>17</v>
      </c>
      <c r="D158" s="19">
        <v>0.139999999999986</v>
      </c>
      <c r="E158" s="21">
        <v>0.0358</v>
      </c>
      <c r="F158" s="18">
        <v>950</v>
      </c>
      <c r="G158" s="18">
        <f t="shared" si="13"/>
        <v>132.999999999987</v>
      </c>
      <c r="H158" s="22">
        <f t="shared" si="10"/>
        <v>0.951999999999905</v>
      </c>
      <c r="I158" s="22">
        <f t="shared" si="11"/>
        <v>2.14199999999979</v>
      </c>
      <c r="J158" s="22">
        <f t="shared" si="12"/>
        <v>1.66599999999983</v>
      </c>
      <c r="K158" s="27"/>
      <c r="L158" s="27"/>
    </row>
    <row r="159" ht="15.75" customHeight="1" spans="1:12">
      <c r="A159" s="23">
        <v>155</v>
      </c>
      <c r="B159" s="19" t="s">
        <v>170</v>
      </c>
      <c r="C159" s="20" t="s">
        <v>17</v>
      </c>
      <c r="D159" s="24">
        <v>2.75999999999999</v>
      </c>
      <c r="E159" s="21">
        <v>0.0358</v>
      </c>
      <c r="F159" s="18">
        <v>950</v>
      </c>
      <c r="G159" s="18">
        <f t="shared" si="13"/>
        <v>2621.99999999999</v>
      </c>
      <c r="H159" s="22">
        <f t="shared" si="10"/>
        <v>18.7679999999999</v>
      </c>
      <c r="I159" s="22">
        <f t="shared" si="11"/>
        <v>42.2279999999999</v>
      </c>
      <c r="J159" s="22">
        <f t="shared" si="12"/>
        <v>32.8439999999999</v>
      </c>
      <c r="K159" s="27"/>
      <c r="L159" s="27"/>
    </row>
    <row r="160" ht="15.75" customHeight="1" spans="1:12">
      <c r="A160" s="23">
        <v>156</v>
      </c>
      <c r="B160" s="19" t="s">
        <v>171</v>
      </c>
      <c r="C160" s="20" t="s">
        <v>17</v>
      </c>
      <c r="D160" s="19">
        <v>0.440000000000012</v>
      </c>
      <c r="E160" s="21">
        <v>0.0358</v>
      </c>
      <c r="F160" s="18">
        <v>950</v>
      </c>
      <c r="G160" s="18">
        <f t="shared" si="13"/>
        <v>418.000000000011</v>
      </c>
      <c r="H160" s="22">
        <f t="shared" si="10"/>
        <v>2.99200000000008</v>
      </c>
      <c r="I160" s="22">
        <f t="shared" si="11"/>
        <v>6.73200000000018</v>
      </c>
      <c r="J160" s="22">
        <f t="shared" si="12"/>
        <v>5.23600000000014</v>
      </c>
      <c r="K160" s="27"/>
      <c r="L160" s="27"/>
    </row>
    <row r="161" ht="15.75" customHeight="1" spans="1:12">
      <c r="A161" s="18">
        <v>157</v>
      </c>
      <c r="B161" s="19" t="s">
        <v>172</v>
      </c>
      <c r="C161" s="20" t="s">
        <v>17</v>
      </c>
      <c r="D161" s="19">
        <v>2.14999999999999</v>
      </c>
      <c r="E161" s="21">
        <v>0.0358</v>
      </c>
      <c r="F161" s="18">
        <v>950</v>
      </c>
      <c r="G161" s="18">
        <f t="shared" si="13"/>
        <v>2042.49999999999</v>
      </c>
      <c r="H161" s="22">
        <f t="shared" si="10"/>
        <v>14.6199999999999</v>
      </c>
      <c r="I161" s="22">
        <f t="shared" si="11"/>
        <v>32.8949999999999</v>
      </c>
      <c r="J161" s="22">
        <f t="shared" si="12"/>
        <v>25.5849999999999</v>
      </c>
      <c r="K161" s="27"/>
      <c r="L161" s="27"/>
    </row>
    <row r="162" ht="15.75" customHeight="1" spans="1:12">
      <c r="A162" s="23">
        <v>158</v>
      </c>
      <c r="B162" s="19" t="s">
        <v>173</v>
      </c>
      <c r="C162" s="20" t="s">
        <v>17</v>
      </c>
      <c r="D162" s="24">
        <v>1.96000000000002</v>
      </c>
      <c r="E162" s="21">
        <v>0.0358</v>
      </c>
      <c r="F162" s="18">
        <v>950</v>
      </c>
      <c r="G162" s="18">
        <f t="shared" si="13"/>
        <v>1862.00000000002</v>
      </c>
      <c r="H162" s="22">
        <f t="shared" si="10"/>
        <v>13.3280000000001</v>
      </c>
      <c r="I162" s="22">
        <f t="shared" si="11"/>
        <v>29.9880000000003</v>
      </c>
      <c r="J162" s="22">
        <f t="shared" si="12"/>
        <v>23.3240000000002</v>
      </c>
      <c r="K162" s="27"/>
      <c r="L162" s="27"/>
    </row>
    <row r="163" ht="15.75" customHeight="1" spans="1:12">
      <c r="A163" s="23">
        <v>159</v>
      </c>
      <c r="B163" s="19" t="s">
        <v>174</v>
      </c>
      <c r="C163" s="20" t="s">
        <v>17</v>
      </c>
      <c r="D163" s="19">
        <v>0.140000000000001</v>
      </c>
      <c r="E163" s="21">
        <v>0.0358</v>
      </c>
      <c r="F163" s="18">
        <v>950</v>
      </c>
      <c r="G163" s="18">
        <f t="shared" si="13"/>
        <v>133.000000000001</v>
      </c>
      <c r="H163" s="22">
        <f t="shared" si="10"/>
        <v>0.952000000000007</v>
      </c>
      <c r="I163" s="22">
        <f t="shared" si="11"/>
        <v>2.14200000000002</v>
      </c>
      <c r="J163" s="22">
        <f t="shared" si="12"/>
        <v>1.66600000000001</v>
      </c>
      <c r="K163" s="27"/>
      <c r="L163" s="27"/>
    </row>
    <row r="164" ht="15.75" customHeight="1" spans="1:12">
      <c r="A164" s="23">
        <v>160</v>
      </c>
      <c r="B164" s="19" t="s">
        <v>175</v>
      </c>
      <c r="C164" s="20" t="s">
        <v>17</v>
      </c>
      <c r="D164" s="19">
        <v>0.120000000000005</v>
      </c>
      <c r="E164" s="21">
        <v>0.0358</v>
      </c>
      <c r="F164" s="18">
        <v>950</v>
      </c>
      <c r="G164" s="18">
        <f t="shared" si="13"/>
        <v>114.000000000005</v>
      </c>
      <c r="H164" s="22">
        <f t="shared" si="10"/>
        <v>0.816000000000034</v>
      </c>
      <c r="I164" s="22">
        <f t="shared" si="11"/>
        <v>1.83600000000008</v>
      </c>
      <c r="J164" s="22">
        <f t="shared" si="12"/>
        <v>1.42800000000006</v>
      </c>
      <c r="K164" s="27"/>
      <c r="L164" s="27"/>
    </row>
    <row r="165" ht="15.75" customHeight="1" spans="1:12">
      <c r="A165" s="18">
        <v>161</v>
      </c>
      <c r="B165" s="19" t="s">
        <v>176</v>
      </c>
      <c r="C165" s="20" t="s">
        <v>17</v>
      </c>
      <c r="D165" s="19">
        <v>0.119999999999976</v>
      </c>
      <c r="E165" s="21">
        <v>0.0358</v>
      </c>
      <c r="F165" s="18">
        <v>950</v>
      </c>
      <c r="G165" s="18">
        <f t="shared" si="13"/>
        <v>113.999999999977</v>
      </c>
      <c r="H165" s="22">
        <f t="shared" si="10"/>
        <v>0.815999999999837</v>
      </c>
      <c r="I165" s="22">
        <f t="shared" si="11"/>
        <v>1.83599999999963</v>
      </c>
      <c r="J165" s="22">
        <f t="shared" si="12"/>
        <v>1.42799999999971</v>
      </c>
      <c r="K165" s="27"/>
      <c r="L165" s="27"/>
    </row>
    <row r="166" ht="15.75" customHeight="1" spans="1:12">
      <c r="A166" s="23">
        <v>162</v>
      </c>
      <c r="B166" s="19" t="s">
        <v>177</v>
      </c>
      <c r="C166" s="20" t="s">
        <v>17</v>
      </c>
      <c r="D166" s="19">
        <v>0.160000000000011</v>
      </c>
      <c r="E166" s="21">
        <v>0.0358</v>
      </c>
      <c r="F166" s="18">
        <v>950</v>
      </c>
      <c r="G166" s="18">
        <f t="shared" si="13"/>
        <v>152.00000000001</v>
      </c>
      <c r="H166" s="22">
        <f t="shared" si="10"/>
        <v>1.08800000000007</v>
      </c>
      <c r="I166" s="22">
        <f t="shared" si="11"/>
        <v>2.44800000000017</v>
      </c>
      <c r="J166" s="22">
        <f t="shared" si="12"/>
        <v>1.90400000000013</v>
      </c>
      <c r="K166" s="27"/>
      <c r="L166" s="27"/>
    </row>
    <row r="167" ht="15.75" customHeight="1" spans="1:12">
      <c r="A167" s="23">
        <v>163</v>
      </c>
      <c r="B167" s="19" t="s">
        <v>178</v>
      </c>
      <c r="C167" s="20" t="s">
        <v>17</v>
      </c>
      <c r="D167" s="19">
        <v>0.109999999999999</v>
      </c>
      <c r="E167" s="21">
        <v>0.0358</v>
      </c>
      <c r="F167" s="18">
        <v>950</v>
      </c>
      <c r="G167" s="18">
        <f t="shared" si="13"/>
        <v>104.499999999999</v>
      </c>
      <c r="H167" s="22">
        <f t="shared" si="10"/>
        <v>0.747999999999993</v>
      </c>
      <c r="I167" s="22">
        <f t="shared" si="11"/>
        <v>1.68299999999998</v>
      </c>
      <c r="J167" s="22">
        <f t="shared" si="12"/>
        <v>1.30899999999999</v>
      </c>
      <c r="K167" s="27"/>
      <c r="L167" s="27"/>
    </row>
    <row r="168" ht="15.75" customHeight="1" spans="1:12">
      <c r="A168" s="23">
        <v>164</v>
      </c>
      <c r="B168" s="19" t="s">
        <v>179</v>
      </c>
      <c r="C168" s="20" t="s">
        <v>17</v>
      </c>
      <c r="D168" s="19">
        <v>0.629999999999995</v>
      </c>
      <c r="E168" s="21">
        <v>0.0358</v>
      </c>
      <c r="F168" s="18">
        <v>950</v>
      </c>
      <c r="G168" s="18">
        <f t="shared" si="13"/>
        <v>598.499999999995</v>
      </c>
      <c r="H168" s="22">
        <f t="shared" si="10"/>
        <v>4.28399999999997</v>
      </c>
      <c r="I168" s="22">
        <f t="shared" si="11"/>
        <v>9.63899999999992</v>
      </c>
      <c r="J168" s="22">
        <f t="shared" si="12"/>
        <v>7.49699999999994</v>
      </c>
      <c r="K168" s="27"/>
      <c r="L168" s="27"/>
    </row>
    <row r="169" ht="15.75" customHeight="1" spans="1:12">
      <c r="A169" s="18">
        <v>165</v>
      </c>
      <c r="B169" s="19" t="s">
        <v>180</v>
      </c>
      <c r="C169" s="20" t="s">
        <v>17</v>
      </c>
      <c r="D169" s="19">
        <v>1.14999999999998</v>
      </c>
      <c r="E169" s="21">
        <v>0.0358</v>
      </c>
      <c r="F169" s="18">
        <v>950</v>
      </c>
      <c r="G169" s="18">
        <f t="shared" si="13"/>
        <v>1092.49999999998</v>
      </c>
      <c r="H169" s="22">
        <f t="shared" si="10"/>
        <v>7.81999999999986</v>
      </c>
      <c r="I169" s="22">
        <f t="shared" si="11"/>
        <v>17.5949999999997</v>
      </c>
      <c r="J169" s="22">
        <f t="shared" si="12"/>
        <v>13.6849999999998</v>
      </c>
      <c r="K169" s="27"/>
      <c r="L169" s="27"/>
    </row>
    <row r="170" ht="15.75" customHeight="1" spans="1:12">
      <c r="A170" s="23">
        <v>166</v>
      </c>
      <c r="B170" s="19" t="s">
        <v>181</v>
      </c>
      <c r="C170" s="20" t="s">
        <v>17</v>
      </c>
      <c r="D170" s="19">
        <v>4.02</v>
      </c>
      <c r="E170" s="21">
        <v>0.0358</v>
      </c>
      <c r="F170" s="18">
        <v>950</v>
      </c>
      <c r="G170" s="18">
        <f t="shared" si="13"/>
        <v>3819</v>
      </c>
      <c r="H170" s="22">
        <f t="shared" si="10"/>
        <v>27.336</v>
      </c>
      <c r="I170" s="22">
        <f t="shared" si="11"/>
        <v>61.506</v>
      </c>
      <c r="J170" s="22">
        <f t="shared" si="12"/>
        <v>47.838</v>
      </c>
      <c r="K170" s="27"/>
      <c r="L170" s="27"/>
    </row>
    <row r="171" ht="15.75" customHeight="1" spans="1:12">
      <c r="A171" s="23">
        <v>167</v>
      </c>
      <c r="B171" s="19" t="s">
        <v>182</v>
      </c>
      <c r="C171" s="20" t="s">
        <v>17</v>
      </c>
      <c r="D171" s="19">
        <v>1.70000000000002</v>
      </c>
      <c r="E171" s="21">
        <v>0.0358</v>
      </c>
      <c r="F171" s="18">
        <v>950</v>
      </c>
      <c r="G171" s="18">
        <f t="shared" si="13"/>
        <v>1615.00000000002</v>
      </c>
      <c r="H171" s="22">
        <f t="shared" si="10"/>
        <v>11.5600000000001</v>
      </c>
      <c r="I171" s="22">
        <f t="shared" si="11"/>
        <v>26.0100000000003</v>
      </c>
      <c r="J171" s="22">
        <f t="shared" si="12"/>
        <v>20.2300000000002</v>
      </c>
      <c r="K171" s="27"/>
      <c r="L171" s="27"/>
    </row>
    <row r="172" ht="15.75" customHeight="1" spans="1:12">
      <c r="A172" s="23">
        <v>168</v>
      </c>
      <c r="B172" s="19" t="s">
        <v>183</v>
      </c>
      <c r="C172" s="20" t="s">
        <v>17</v>
      </c>
      <c r="D172" s="19">
        <v>0.129999999999995</v>
      </c>
      <c r="E172" s="21">
        <v>0.0358</v>
      </c>
      <c r="F172" s="18">
        <v>950</v>
      </c>
      <c r="G172" s="18">
        <f t="shared" si="13"/>
        <v>123.499999999995</v>
      </c>
      <c r="H172" s="22">
        <f t="shared" si="10"/>
        <v>0.883999999999966</v>
      </c>
      <c r="I172" s="22">
        <f t="shared" si="11"/>
        <v>1.98899999999992</v>
      </c>
      <c r="J172" s="22">
        <f t="shared" si="12"/>
        <v>1.54699999999994</v>
      </c>
      <c r="K172" s="27"/>
      <c r="L172" s="27"/>
    </row>
    <row r="173" ht="15.75" customHeight="1" spans="1:12">
      <c r="A173" s="18">
        <v>169</v>
      </c>
      <c r="B173" s="19" t="s">
        <v>184</v>
      </c>
      <c r="C173" s="20" t="s">
        <v>17</v>
      </c>
      <c r="D173" s="24">
        <v>6.5</v>
      </c>
      <c r="E173" s="21">
        <v>0.0358</v>
      </c>
      <c r="F173" s="18">
        <v>950</v>
      </c>
      <c r="G173" s="18">
        <f t="shared" si="13"/>
        <v>6175</v>
      </c>
      <c r="H173" s="22">
        <f t="shared" si="10"/>
        <v>44.2</v>
      </c>
      <c r="I173" s="22">
        <f t="shared" si="11"/>
        <v>99.45</v>
      </c>
      <c r="J173" s="22">
        <f t="shared" si="12"/>
        <v>77.35</v>
      </c>
      <c r="K173" s="27"/>
      <c r="L173" s="27"/>
    </row>
    <row r="174" ht="15.75" customHeight="1" spans="1:12">
      <c r="A174" s="23">
        <v>170</v>
      </c>
      <c r="B174" s="19" t="s">
        <v>185</v>
      </c>
      <c r="C174" s="20" t="s">
        <v>17</v>
      </c>
      <c r="D174" s="19">
        <v>0.819999999999993</v>
      </c>
      <c r="E174" s="21">
        <v>0.0358</v>
      </c>
      <c r="F174" s="18">
        <v>950</v>
      </c>
      <c r="G174" s="18">
        <f t="shared" si="13"/>
        <v>778.999999999993</v>
      </c>
      <c r="H174" s="22">
        <f t="shared" si="10"/>
        <v>5.57599999999995</v>
      </c>
      <c r="I174" s="22">
        <f t="shared" si="11"/>
        <v>12.5459999999999</v>
      </c>
      <c r="J174" s="22">
        <f t="shared" si="12"/>
        <v>9.75799999999992</v>
      </c>
      <c r="K174" s="27"/>
      <c r="L174" s="27"/>
    </row>
    <row r="175" ht="15.75" customHeight="1" spans="1:12">
      <c r="A175" s="23">
        <v>171</v>
      </c>
      <c r="B175" s="19" t="s">
        <v>186</v>
      </c>
      <c r="C175" s="20" t="s">
        <v>17</v>
      </c>
      <c r="D175" s="24">
        <v>0.219999999999999</v>
      </c>
      <c r="E175" s="21">
        <v>0.0358</v>
      </c>
      <c r="F175" s="18">
        <v>950</v>
      </c>
      <c r="G175" s="18">
        <f t="shared" si="13"/>
        <v>208.999999999999</v>
      </c>
      <c r="H175" s="22">
        <f t="shared" si="10"/>
        <v>1.49599999999999</v>
      </c>
      <c r="I175" s="22">
        <f t="shared" si="11"/>
        <v>3.36599999999998</v>
      </c>
      <c r="J175" s="22">
        <f t="shared" si="12"/>
        <v>2.61799999999999</v>
      </c>
      <c r="K175" s="27"/>
      <c r="L175" s="27"/>
    </row>
    <row r="176" ht="15.75" customHeight="1" spans="1:12">
      <c r="A176" s="23">
        <v>172</v>
      </c>
      <c r="B176" s="19" t="s">
        <v>187</v>
      </c>
      <c r="C176" s="20" t="s">
        <v>17</v>
      </c>
      <c r="D176" s="19">
        <v>0.11999999999999</v>
      </c>
      <c r="E176" s="21">
        <v>0.0358</v>
      </c>
      <c r="F176" s="18">
        <v>950</v>
      </c>
      <c r="G176" s="18">
        <f t="shared" si="13"/>
        <v>113.999999999991</v>
      </c>
      <c r="H176" s="22">
        <f t="shared" si="10"/>
        <v>0.815999999999932</v>
      </c>
      <c r="I176" s="22">
        <f t="shared" si="11"/>
        <v>1.83599999999985</v>
      </c>
      <c r="J176" s="22">
        <f t="shared" si="12"/>
        <v>1.42799999999988</v>
      </c>
      <c r="K176" s="27"/>
      <c r="L176" s="27"/>
    </row>
    <row r="177" ht="15.75" customHeight="1" spans="1:12">
      <c r="A177" s="18">
        <v>173</v>
      </c>
      <c r="B177" s="19" t="s">
        <v>188</v>
      </c>
      <c r="C177" s="20" t="s">
        <v>17</v>
      </c>
      <c r="D177" s="19">
        <v>0.0600000000000023</v>
      </c>
      <c r="E177" s="21">
        <v>0.0358</v>
      </c>
      <c r="F177" s="18">
        <v>950</v>
      </c>
      <c r="G177" s="18">
        <f t="shared" si="13"/>
        <v>57.0000000000022</v>
      </c>
      <c r="H177" s="22">
        <f t="shared" si="10"/>
        <v>0.408000000000016</v>
      </c>
      <c r="I177" s="22">
        <f t="shared" si="11"/>
        <v>0.918000000000035</v>
      </c>
      <c r="J177" s="22">
        <f t="shared" si="12"/>
        <v>0.714000000000027</v>
      </c>
      <c r="K177" s="27"/>
      <c r="L177" s="27"/>
    </row>
    <row r="178" ht="15.75" customHeight="1" spans="1:12">
      <c r="A178" s="23">
        <v>174</v>
      </c>
      <c r="B178" s="19" t="s">
        <v>189</v>
      </c>
      <c r="C178" s="20" t="s">
        <v>17</v>
      </c>
      <c r="D178" s="19">
        <v>3.40000000000001</v>
      </c>
      <c r="E178" s="21">
        <v>0.0358</v>
      </c>
      <c r="F178" s="18">
        <v>950</v>
      </c>
      <c r="G178" s="18">
        <f t="shared" si="13"/>
        <v>3230.00000000001</v>
      </c>
      <c r="H178" s="22">
        <f t="shared" si="10"/>
        <v>23.1200000000001</v>
      </c>
      <c r="I178" s="22">
        <f t="shared" si="11"/>
        <v>52.0200000000002</v>
      </c>
      <c r="J178" s="22">
        <f t="shared" si="12"/>
        <v>40.4600000000001</v>
      </c>
      <c r="K178" s="27"/>
      <c r="L178" s="27"/>
    </row>
    <row r="179" ht="15.75" customHeight="1" spans="1:12">
      <c r="A179" s="23">
        <v>175</v>
      </c>
      <c r="B179" s="19" t="s">
        <v>190</v>
      </c>
      <c r="C179" s="20" t="s">
        <v>17</v>
      </c>
      <c r="D179" s="24">
        <v>3.69999999999997</v>
      </c>
      <c r="E179" s="21">
        <v>0.0358</v>
      </c>
      <c r="F179" s="18">
        <v>950</v>
      </c>
      <c r="G179" s="18">
        <f t="shared" si="13"/>
        <v>3514.99999999997</v>
      </c>
      <c r="H179" s="22">
        <f t="shared" si="10"/>
        <v>25.1599999999998</v>
      </c>
      <c r="I179" s="22">
        <f t="shared" si="11"/>
        <v>56.6099999999995</v>
      </c>
      <c r="J179" s="22">
        <f t="shared" si="12"/>
        <v>44.0299999999996</v>
      </c>
      <c r="K179" s="27"/>
      <c r="L179" s="27"/>
    </row>
    <row r="180" ht="15.75" customHeight="1" spans="1:12">
      <c r="A180" s="23">
        <v>176</v>
      </c>
      <c r="B180" s="19" t="s">
        <v>191</v>
      </c>
      <c r="C180" s="20" t="s">
        <v>17</v>
      </c>
      <c r="D180" s="19">
        <v>0.180000000000007</v>
      </c>
      <c r="E180" s="21">
        <v>0.0358</v>
      </c>
      <c r="F180" s="18">
        <v>950</v>
      </c>
      <c r="G180" s="18">
        <f t="shared" si="13"/>
        <v>171.000000000007</v>
      </c>
      <c r="H180" s="22">
        <f t="shared" si="10"/>
        <v>1.22400000000005</v>
      </c>
      <c r="I180" s="22">
        <f t="shared" si="11"/>
        <v>2.75400000000011</v>
      </c>
      <c r="J180" s="22">
        <f t="shared" si="12"/>
        <v>2.14200000000008</v>
      </c>
      <c r="K180" s="27"/>
      <c r="L180" s="27"/>
    </row>
    <row r="181" ht="15.75" customHeight="1" spans="1:12">
      <c r="A181" s="18">
        <v>177</v>
      </c>
      <c r="B181" s="19" t="s">
        <v>192</v>
      </c>
      <c r="C181" s="20" t="s">
        <v>17</v>
      </c>
      <c r="D181" s="19">
        <v>1.34999999999999</v>
      </c>
      <c r="E181" s="21">
        <v>0.0358</v>
      </c>
      <c r="F181" s="18">
        <v>950</v>
      </c>
      <c r="G181" s="18">
        <f t="shared" si="13"/>
        <v>1282.49999999999</v>
      </c>
      <c r="H181" s="22">
        <f t="shared" si="10"/>
        <v>9.17999999999993</v>
      </c>
      <c r="I181" s="22">
        <f t="shared" si="11"/>
        <v>20.6549999999998</v>
      </c>
      <c r="J181" s="22">
        <f t="shared" si="12"/>
        <v>16.0649999999999</v>
      </c>
      <c r="K181" s="27"/>
      <c r="L181" s="27"/>
    </row>
    <row r="182" ht="15.75" customHeight="1" spans="1:12">
      <c r="A182" s="18">
        <v>178</v>
      </c>
      <c r="B182" s="19" t="s">
        <v>193</v>
      </c>
      <c r="C182" s="20" t="s">
        <v>17</v>
      </c>
      <c r="D182" s="24">
        <v>3.83</v>
      </c>
      <c r="E182" s="21">
        <v>0.0358</v>
      </c>
      <c r="F182" s="18">
        <v>950</v>
      </c>
      <c r="G182" s="18">
        <f t="shared" si="13"/>
        <v>3638.5</v>
      </c>
      <c r="H182" s="22">
        <f t="shared" si="10"/>
        <v>26.044</v>
      </c>
      <c r="I182" s="22">
        <f t="shared" si="11"/>
        <v>58.599</v>
      </c>
      <c r="J182" s="22">
        <f t="shared" si="12"/>
        <v>45.577</v>
      </c>
      <c r="K182" s="27"/>
      <c r="L182" s="27"/>
    </row>
    <row r="183" ht="15.75" customHeight="1" spans="1:12">
      <c r="A183" s="23">
        <v>179</v>
      </c>
      <c r="B183" s="19" t="s">
        <v>194</v>
      </c>
      <c r="C183" s="20" t="s">
        <v>17</v>
      </c>
      <c r="D183" s="19">
        <v>0.13000000000001</v>
      </c>
      <c r="E183" s="21">
        <v>0.0358</v>
      </c>
      <c r="F183" s="18">
        <v>950</v>
      </c>
      <c r="G183" s="18">
        <f t="shared" si="13"/>
        <v>123.500000000009</v>
      </c>
      <c r="H183" s="22">
        <f t="shared" si="10"/>
        <v>0.884000000000068</v>
      </c>
      <c r="I183" s="22">
        <f t="shared" si="11"/>
        <v>1.98900000000015</v>
      </c>
      <c r="J183" s="22">
        <f t="shared" si="12"/>
        <v>1.54700000000012</v>
      </c>
      <c r="K183" s="27"/>
      <c r="L183" s="27"/>
    </row>
    <row r="184" ht="15.75" customHeight="1" spans="1:12">
      <c r="A184" s="23">
        <v>180</v>
      </c>
      <c r="B184" s="19" t="s">
        <v>195</v>
      </c>
      <c r="C184" s="20" t="s">
        <v>17</v>
      </c>
      <c r="D184" s="19">
        <v>3.52999999999999</v>
      </c>
      <c r="E184" s="21">
        <v>0.0358</v>
      </c>
      <c r="F184" s="18">
        <v>950</v>
      </c>
      <c r="G184" s="18">
        <f t="shared" si="13"/>
        <v>3353.49999999999</v>
      </c>
      <c r="H184" s="22">
        <f t="shared" si="10"/>
        <v>24.0039999999999</v>
      </c>
      <c r="I184" s="22">
        <f t="shared" si="11"/>
        <v>54.0089999999998</v>
      </c>
      <c r="J184" s="22">
        <f t="shared" si="12"/>
        <v>42.0069999999999</v>
      </c>
      <c r="K184" s="27"/>
      <c r="L184" s="27"/>
    </row>
    <row r="185" ht="15.75" customHeight="1" spans="1:12">
      <c r="A185" s="23">
        <v>181</v>
      </c>
      <c r="B185" s="19" t="s">
        <v>196</v>
      </c>
      <c r="C185" s="20" t="s">
        <v>17</v>
      </c>
      <c r="D185" s="19">
        <v>0.0599999999999952</v>
      </c>
      <c r="E185" s="21">
        <v>0.0358</v>
      </c>
      <c r="F185" s="18">
        <v>950</v>
      </c>
      <c r="G185" s="18">
        <f t="shared" si="13"/>
        <v>56.9999999999954</v>
      </c>
      <c r="H185" s="22">
        <f t="shared" si="10"/>
        <v>0.407999999999967</v>
      </c>
      <c r="I185" s="22">
        <f t="shared" si="11"/>
        <v>0.917999999999927</v>
      </c>
      <c r="J185" s="22">
        <f t="shared" si="12"/>
        <v>0.713999999999943</v>
      </c>
      <c r="K185" s="27"/>
      <c r="L185" s="27"/>
    </row>
    <row r="186" ht="15.75" customHeight="1" spans="1:12">
      <c r="A186" s="18">
        <v>182</v>
      </c>
      <c r="B186" s="19" t="s">
        <v>197</v>
      </c>
      <c r="C186" s="20" t="s">
        <v>17</v>
      </c>
      <c r="D186" s="19">
        <v>0.100000000000009</v>
      </c>
      <c r="E186" s="21">
        <v>0.0358</v>
      </c>
      <c r="F186" s="18">
        <v>950</v>
      </c>
      <c r="G186" s="18">
        <f t="shared" si="13"/>
        <v>95.0000000000086</v>
      </c>
      <c r="H186" s="22">
        <f t="shared" si="10"/>
        <v>0.680000000000061</v>
      </c>
      <c r="I186" s="22">
        <f t="shared" si="11"/>
        <v>1.53000000000014</v>
      </c>
      <c r="J186" s="22">
        <f t="shared" si="12"/>
        <v>1.19000000000011</v>
      </c>
      <c r="K186" s="27"/>
      <c r="L186" s="27"/>
    </row>
    <row r="187" ht="15.75" customHeight="1" spans="1:12">
      <c r="A187" s="23">
        <v>183</v>
      </c>
      <c r="B187" s="19" t="s">
        <v>198</v>
      </c>
      <c r="C187" s="20" t="s">
        <v>17</v>
      </c>
      <c r="D187" s="19">
        <v>0.160000000000004</v>
      </c>
      <c r="E187" s="21">
        <v>0.0358</v>
      </c>
      <c r="F187" s="18">
        <v>950</v>
      </c>
      <c r="G187" s="18">
        <f t="shared" si="13"/>
        <v>152.000000000004</v>
      </c>
      <c r="H187" s="22">
        <f t="shared" si="10"/>
        <v>1.08800000000003</v>
      </c>
      <c r="I187" s="22">
        <f t="shared" si="11"/>
        <v>2.44800000000006</v>
      </c>
      <c r="J187" s="22">
        <f t="shared" si="12"/>
        <v>1.90400000000005</v>
      </c>
      <c r="K187" s="27"/>
      <c r="L187" s="27"/>
    </row>
    <row r="188" ht="15.75" customHeight="1" spans="1:12">
      <c r="A188" s="23">
        <v>184</v>
      </c>
      <c r="B188" s="19" t="s">
        <v>199</v>
      </c>
      <c r="C188" s="20" t="s">
        <v>17</v>
      </c>
      <c r="D188" s="19">
        <v>0.129999999999995</v>
      </c>
      <c r="E188" s="21">
        <v>0.0358</v>
      </c>
      <c r="F188" s="18">
        <v>950</v>
      </c>
      <c r="G188" s="18">
        <f t="shared" si="13"/>
        <v>123.499999999995</v>
      </c>
      <c r="H188" s="22">
        <f t="shared" si="10"/>
        <v>0.883999999999966</v>
      </c>
      <c r="I188" s="22">
        <f t="shared" si="11"/>
        <v>1.98899999999992</v>
      </c>
      <c r="J188" s="22">
        <f t="shared" si="12"/>
        <v>1.54699999999994</v>
      </c>
      <c r="K188" s="27"/>
      <c r="L188" s="27"/>
    </row>
    <row r="189" ht="15.75" customHeight="1" spans="1:12">
      <c r="A189" s="23">
        <v>185</v>
      </c>
      <c r="B189" s="19" t="s">
        <v>200</v>
      </c>
      <c r="C189" s="20" t="s">
        <v>17</v>
      </c>
      <c r="D189" s="19">
        <v>0.0799999999999983</v>
      </c>
      <c r="E189" s="21">
        <v>0.0358</v>
      </c>
      <c r="F189" s="18">
        <v>950</v>
      </c>
      <c r="G189" s="18">
        <f t="shared" si="13"/>
        <v>75.9999999999984</v>
      </c>
      <c r="H189" s="22">
        <f t="shared" si="10"/>
        <v>0.543999999999988</v>
      </c>
      <c r="I189" s="22">
        <f t="shared" si="11"/>
        <v>1.22399999999997</v>
      </c>
      <c r="J189" s="22">
        <f t="shared" si="12"/>
        <v>0.95199999999998</v>
      </c>
      <c r="K189" s="27"/>
      <c r="L189" s="27"/>
    </row>
    <row r="190" ht="15.75" customHeight="1" spans="1:12">
      <c r="A190" s="18">
        <v>186</v>
      </c>
      <c r="B190" s="19" t="s">
        <v>201</v>
      </c>
      <c r="C190" s="20" t="s">
        <v>17</v>
      </c>
      <c r="D190" s="19">
        <v>0.119999999999997</v>
      </c>
      <c r="E190" s="21">
        <v>0.0358</v>
      </c>
      <c r="F190" s="18">
        <v>950</v>
      </c>
      <c r="G190" s="18">
        <f t="shared" si="13"/>
        <v>113.999999999997</v>
      </c>
      <c r="H190" s="22">
        <f t="shared" si="10"/>
        <v>0.81599999999998</v>
      </c>
      <c r="I190" s="22">
        <f t="shared" si="11"/>
        <v>1.83599999999995</v>
      </c>
      <c r="J190" s="22">
        <f t="shared" si="12"/>
        <v>1.42799999999996</v>
      </c>
      <c r="K190" s="27"/>
      <c r="L190" s="27"/>
    </row>
    <row r="191" ht="15.75" customHeight="1" spans="1:12">
      <c r="A191" s="23">
        <v>187</v>
      </c>
      <c r="B191" s="19" t="s">
        <v>202</v>
      </c>
      <c r="C191" s="20" t="s">
        <v>17</v>
      </c>
      <c r="D191" s="19">
        <v>0.0400000000000063</v>
      </c>
      <c r="E191" s="21">
        <v>0.0358</v>
      </c>
      <c r="F191" s="18">
        <v>950</v>
      </c>
      <c r="G191" s="18">
        <f t="shared" si="13"/>
        <v>38.000000000006</v>
      </c>
      <c r="H191" s="22">
        <f t="shared" si="10"/>
        <v>0.272000000000043</v>
      </c>
      <c r="I191" s="22">
        <f t="shared" si="11"/>
        <v>0.612000000000096</v>
      </c>
      <c r="J191" s="22">
        <f t="shared" si="12"/>
        <v>0.476000000000075</v>
      </c>
      <c r="K191" s="27"/>
      <c r="L191" s="27"/>
    </row>
    <row r="192" ht="15.75" customHeight="1" spans="1:12">
      <c r="A192" s="23">
        <v>188</v>
      </c>
      <c r="B192" s="19" t="s">
        <v>203</v>
      </c>
      <c r="C192" s="20" t="s">
        <v>17</v>
      </c>
      <c r="D192" s="19">
        <v>0.109999999999992</v>
      </c>
      <c r="E192" s="21">
        <v>0.0358</v>
      </c>
      <c r="F192" s="18">
        <v>950</v>
      </c>
      <c r="G192" s="18">
        <f t="shared" si="13"/>
        <v>104.499999999992</v>
      </c>
      <c r="H192" s="22">
        <f t="shared" si="10"/>
        <v>0.747999999999946</v>
      </c>
      <c r="I192" s="22">
        <f t="shared" si="11"/>
        <v>1.68299999999988</v>
      </c>
      <c r="J192" s="22">
        <f t="shared" si="12"/>
        <v>1.3089999999999</v>
      </c>
      <c r="K192" s="27"/>
      <c r="L192" s="27"/>
    </row>
    <row r="193" ht="15.75" customHeight="1" spans="1:12">
      <c r="A193" s="23">
        <v>189</v>
      </c>
      <c r="B193" s="19" t="s">
        <v>204</v>
      </c>
      <c r="C193" s="20" t="s">
        <v>17</v>
      </c>
      <c r="D193" s="24">
        <v>2.34</v>
      </c>
      <c r="E193" s="21">
        <v>0.0358</v>
      </c>
      <c r="F193" s="18">
        <v>950</v>
      </c>
      <c r="G193" s="18">
        <f t="shared" si="13"/>
        <v>2223</v>
      </c>
      <c r="H193" s="22">
        <f t="shared" si="10"/>
        <v>15.912</v>
      </c>
      <c r="I193" s="22">
        <f t="shared" si="11"/>
        <v>35.802</v>
      </c>
      <c r="J193" s="22">
        <f t="shared" si="12"/>
        <v>27.846</v>
      </c>
      <c r="K193" s="27"/>
      <c r="L193" s="27"/>
    </row>
    <row r="194" ht="15.75" customHeight="1" spans="1:12">
      <c r="A194" s="18">
        <v>190</v>
      </c>
      <c r="B194" s="19" t="s">
        <v>205</v>
      </c>
      <c r="C194" s="20" t="s">
        <v>17</v>
      </c>
      <c r="D194" s="19">
        <v>3.22</v>
      </c>
      <c r="E194" s="21">
        <v>0.0358</v>
      </c>
      <c r="F194" s="18">
        <v>950</v>
      </c>
      <c r="G194" s="18">
        <f t="shared" si="13"/>
        <v>3059</v>
      </c>
      <c r="H194" s="22">
        <f t="shared" si="10"/>
        <v>21.896</v>
      </c>
      <c r="I194" s="22">
        <f t="shared" si="11"/>
        <v>49.266</v>
      </c>
      <c r="J194" s="22">
        <f t="shared" si="12"/>
        <v>38.318</v>
      </c>
      <c r="K194" s="27"/>
      <c r="L194" s="27"/>
    </row>
    <row r="195" ht="15.75" customHeight="1" spans="1:12">
      <c r="A195" s="23">
        <v>191</v>
      </c>
      <c r="B195" s="19" t="s">
        <v>206</v>
      </c>
      <c r="C195" s="20" t="s">
        <v>17</v>
      </c>
      <c r="D195" s="19">
        <v>0.0700000000000074</v>
      </c>
      <c r="E195" s="21">
        <v>0.0358</v>
      </c>
      <c r="F195" s="18">
        <v>950</v>
      </c>
      <c r="G195" s="18">
        <f t="shared" si="13"/>
        <v>66.500000000007</v>
      </c>
      <c r="H195" s="22">
        <f t="shared" si="10"/>
        <v>0.47600000000005</v>
      </c>
      <c r="I195" s="22">
        <f t="shared" si="11"/>
        <v>1.07100000000011</v>
      </c>
      <c r="J195" s="22">
        <f t="shared" si="12"/>
        <v>0.833000000000088</v>
      </c>
      <c r="K195" s="27"/>
      <c r="L195" s="27"/>
    </row>
    <row r="196" ht="15.75" customHeight="1" spans="1:12">
      <c r="A196" s="23">
        <v>192</v>
      </c>
      <c r="B196" s="19" t="s">
        <v>207</v>
      </c>
      <c r="C196" s="20" t="s">
        <v>17</v>
      </c>
      <c r="D196" s="19">
        <v>0.029999999999994</v>
      </c>
      <c r="E196" s="21">
        <v>0.0358</v>
      </c>
      <c r="F196" s="18">
        <v>950</v>
      </c>
      <c r="G196" s="18">
        <f t="shared" si="13"/>
        <v>28.4999999999943</v>
      </c>
      <c r="H196" s="22">
        <f t="shared" si="10"/>
        <v>0.203999999999959</v>
      </c>
      <c r="I196" s="22">
        <f t="shared" si="11"/>
        <v>0.458999999999908</v>
      </c>
      <c r="J196" s="22">
        <f t="shared" si="12"/>
        <v>0.356999999999929</v>
      </c>
      <c r="K196" s="27"/>
      <c r="L196" s="27"/>
    </row>
    <row r="197" ht="15.75" customHeight="1" spans="1:12">
      <c r="A197" s="23">
        <v>193</v>
      </c>
      <c r="B197" s="19" t="s">
        <v>208</v>
      </c>
      <c r="C197" s="20" t="s">
        <v>17</v>
      </c>
      <c r="D197" s="19">
        <v>8.00000000000001</v>
      </c>
      <c r="E197" s="21">
        <v>0.0358</v>
      </c>
      <c r="F197" s="18">
        <v>950</v>
      </c>
      <c r="G197" s="18">
        <f t="shared" si="13"/>
        <v>7600.00000000001</v>
      </c>
      <c r="H197" s="22">
        <f t="shared" si="10"/>
        <v>54.4000000000001</v>
      </c>
      <c r="I197" s="22">
        <f t="shared" si="11"/>
        <v>122.4</v>
      </c>
      <c r="J197" s="22">
        <f t="shared" si="12"/>
        <v>95.2000000000001</v>
      </c>
      <c r="K197" s="27"/>
      <c r="L197" s="27"/>
    </row>
    <row r="198" ht="15.75" customHeight="1" spans="1:12">
      <c r="A198" s="18">
        <v>194</v>
      </c>
      <c r="B198" s="19" t="s">
        <v>209</v>
      </c>
      <c r="C198" s="20" t="s">
        <v>17</v>
      </c>
      <c r="D198" s="24">
        <v>3.8</v>
      </c>
      <c r="E198" s="21">
        <v>0.0358</v>
      </c>
      <c r="F198" s="18">
        <v>950</v>
      </c>
      <c r="G198" s="18">
        <f t="shared" si="13"/>
        <v>3610</v>
      </c>
      <c r="H198" s="22">
        <f t="shared" si="10"/>
        <v>25.84</v>
      </c>
      <c r="I198" s="22">
        <f t="shared" si="11"/>
        <v>58.14</v>
      </c>
      <c r="J198" s="22">
        <f t="shared" si="12"/>
        <v>45.22</v>
      </c>
      <c r="K198" s="27"/>
      <c r="L198" s="27"/>
    </row>
    <row r="199" ht="15.75" customHeight="1" spans="1:12">
      <c r="A199" s="23">
        <v>195</v>
      </c>
      <c r="B199" s="19" t="s">
        <v>210</v>
      </c>
      <c r="C199" s="20" t="s">
        <v>17</v>
      </c>
      <c r="D199" s="19">
        <v>0.130000000000003</v>
      </c>
      <c r="E199" s="21">
        <v>0.0358</v>
      </c>
      <c r="F199" s="18">
        <v>950</v>
      </c>
      <c r="G199" s="18">
        <f t="shared" si="13"/>
        <v>123.500000000003</v>
      </c>
      <c r="H199" s="22">
        <f t="shared" ref="H199:H262" si="14">D199*34*0.2</f>
        <v>0.88400000000002</v>
      </c>
      <c r="I199" s="22">
        <f t="shared" ref="I199:I262" si="15">D199*34*0.45</f>
        <v>1.98900000000005</v>
      </c>
      <c r="J199" s="22">
        <f t="shared" ref="J199:J262" si="16">D199*34*0.35</f>
        <v>1.54700000000004</v>
      </c>
      <c r="K199" s="27"/>
      <c r="L199" s="27"/>
    </row>
    <row r="200" ht="15.75" customHeight="1" spans="1:12">
      <c r="A200" s="23">
        <v>196</v>
      </c>
      <c r="B200" s="19" t="s">
        <v>211</v>
      </c>
      <c r="C200" s="20" t="s">
        <v>17</v>
      </c>
      <c r="D200" s="24">
        <v>2.9</v>
      </c>
      <c r="E200" s="21">
        <v>0.0358</v>
      </c>
      <c r="F200" s="18">
        <v>950</v>
      </c>
      <c r="G200" s="18">
        <f t="shared" si="13"/>
        <v>2755</v>
      </c>
      <c r="H200" s="22">
        <f t="shared" si="14"/>
        <v>19.72</v>
      </c>
      <c r="I200" s="22">
        <f t="shared" si="15"/>
        <v>44.37</v>
      </c>
      <c r="J200" s="22">
        <f t="shared" si="16"/>
        <v>34.51</v>
      </c>
      <c r="K200" s="27"/>
      <c r="L200" s="27"/>
    </row>
    <row r="201" ht="15.75" customHeight="1" spans="1:12">
      <c r="A201" s="23">
        <v>197</v>
      </c>
      <c r="B201" s="19" t="s">
        <v>212</v>
      </c>
      <c r="C201" s="20" t="s">
        <v>17</v>
      </c>
      <c r="D201" s="19">
        <v>0.0600000000000023</v>
      </c>
      <c r="E201" s="21">
        <v>0.0358</v>
      </c>
      <c r="F201" s="18">
        <v>950</v>
      </c>
      <c r="G201" s="18">
        <f t="shared" si="13"/>
        <v>57.0000000000022</v>
      </c>
      <c r="H201" s="22">
        <f t="shared" si="14"/>
        <v>0.408000000000016</v>
      </c>
      <c r="I201" s="22">
        <f t="shared" si="15"/>
        <v>0.918000000000035</v>
      </c>
      <c r="J201" s="22">
        <f t="shared" si="16"/>
        <v>0.714000000000027</v>
      </c>
      <c r="K201" s="27"/>
      <c r="L201" s="27"/>
    </row>
    <row r="202" ht="15.75" customHeight="1" spans="1:12">
      <c r="A202" s="18">
        <v>198</v>
      </c>
      <c r="B202" s="19" t="s">
        <v>213</v>
      </c>
      <c r="C202" s="20" t="s">
        <v>17</v>
      </c>
      <c r="D202" s="19">
        <v>0.109999999999999</v>
      </c>
      <c r="E202" s="21">
        <v>0.0358</v>
      </c>
      <c r="F202" s="18">
        <v>950</v>
      </c>
      <c r="G202" s="18">
        <f t="shared" si="13"/>
        <v>104.499999999999</v>
      </c>
      <c r="H202" s="22">
        <f t="shared" si="14"/>
        <v>0.747999999999993</v>
      </c>
      <c r="I202" s="22">
        <f t="shared" si="15"/>
        <v>1.68299999999998</v>
      </c>
      <c r="J202" s="22">
        <f t="shared" si="16"/>
        <v>1.30899999999999</v>
      </c>
      <c r="K202" s="27"/>
      <c r="L202" s="27"/>
    </row>
    <row r="203" ht="15.75" customHeight="1" spans="1:12">
      <c r="A203" s="23">
        <v>199</v>
      </c>
      <c r="B203" s="19" t="s">
        <v>214</v>
      </c>
      <c r="C203" s="20" t="s">
        <v>17</v>
      </c>
      <c r="D203" s="19">
        <v>0.120000000000005</v>
      </c>
      <c r="E203" s="21">
        <v>0.0358</v>
      </c>
      <c r="F203" s="18">
        <v>950</v>
      </c>
      <c r="G203" s="18">
        <f t="shared" si="13"/>
        <v>114.000000000005</v>
      </c>
      <c r="H203" s="22">
        <f t="shared" si="14"/>
        <v>0.816000000000034</v>
      </c>
      <c r="I203" s="22">
        <f t="shared" si="15"/>
        <v>1.83600000000008</v>
      </c>
      <c r="J203" s="22">
        <f t="shared" si="16"/>
        <v>1.42800000000006</v>
      </c>
      <c r="K203" s="27"/>
      <c r="L203" s="27"/>
    </row>
    <row r="204" ht="15.75" customHeight="1" spans="1:12">
      <c r="A204" s="23">
        <v>200</v>
      </c>
      <c r="B204" s="19" t="s">
        <v>215</v>
      </c>
      <c r="C204" s="20" t="s">
        <v>17</v>
      </c>
      <c r="D204" s="19">
        <v>0.0799999999999983</v>
      </c>
      <c r="E204" s="21">
        <v>0.0358</v>
      </c>
      <c r="F204" s="18">
        <v>950</v>
      </c>
      <c r="G204" s="18">
        <f t="shared" si="13"/>
        <v>75.9999999999984</v>
      </c>
      <c r="H204" s="22">
        <f t="shared" si="14"/>
        <v>0.543999999999988</v>
      </c>
      <c r="I204" s="22">
        <f t="shared" si="15"/>
        <v>1.22399999999997</v>
      </c>
      <c r="J204" s="22">
        <f t="shared" si="16"/>
        <v>0.95199999999998</v>
      </c>
      <c r="K204" s="27"/>
      <c r="L204" s="27"/>
    </row>
    <row r="205" ht="15.75" customHeight="1" spans="1:12">
      <c r="A205" s="23">
        <v>201</v>
      </c>
      <c r="B205" s="19" t="s">
        <v>216</v>
      </c>
      <c r="C205" s="20" t="s">
        <v>17</v>
      </c>
      <c r="D205" s="19">
        <v>0.109999999999999</v>
      </c>
      <c r="E205" s="21">
        <v>0.0358</v>
      </c>
      <c r="F205" s="18">
        <v>950</v>
      </c>
      <c r="G205" s="18">
        <f t="shared" si="13"/>
        <v>104.499999999999</v>
      </c>
      <c r="H205" s="22">
        <f t="shared" si="14"/>
        <v>0.747999999999993</v>
      </c>
      <c r="I205" s="22">
        <f t="shared" si="15"/>
        <v>1.68299999999998</v>
      </c>
      <c r="J205" s="22">
        <f t="shared" si="16"/>
        <v>1.30899999999999</v>
      </c>
      <c r="K205" s="27"/>
      <c r="L205" s="27"/>
    </row>
    <row r="206" ht="15.75" customHeight="1" spans="1:12">
      <c r="A206" s="18">
        <v>202</v>
      </c>
      <c r="B206" s="19" t="s">
        <v>217</v>
      </c>
      <c r="C206" s="20" t="s">
        <v>17</v>
      </c>
      <c r="D206" s="19">
        <v>0.039999999999992</v>
      </c>
      <c r="E206" s="21">
        <v>0.0358</v>
      </c>
      <c r="F206" s="18">
        <v>950</v>
      </c>
      <c r="G206" s="18">
        <f t="shared" si="13"/>
        <v>37.9999999999924</v>
      </c>
      <c r="H206" s="22">
        <f t="shared" si="14"/>
        <v>0.271999999999946</v>
      </c>
      <c r="I206" s="22">
        <f t="shared" si="15"/>
        <v>0.611999999999878</v>
      </c>
      <c r="J206" s="22">
        <f t="shared" si="16"/>
        <v>0.475999999999905</v>
      </c>
      <c r="K206" s="27"/>
      <c r="L206" s="27"/>
    </row>
    <row r="207" ht="15.75" customHeight="1" spans="1:12">
      <c r="A207" s="23">
        <v>203</v>
      </c>
      <c r="B207" s="19" t="s">
        <v>218</v>
      </c>
      <c r="C207" s="20" t="s">
        <v>17</v>
      </c>
      <c r="D207" s="19">
        <v>0.100000000000009</v>
      </c>
      <c r="E207" s="21">
        <v>0.0358</v>
      </c>
      <c r="F207" s="18">
        <v>950</v>
      </c>
      <c r="G207" s="18">
        <f t="shared" si="13"/>
        <v>95.0000000000086</v>
      </c>
      <c r="H207" s="22">
        <f t="shared" si="14"/>
        <v>0.680000000000061</v>
      </c>
      <c r="I207" s="22">
        <f t="shared" si="15"/>
        <v>1.53000000000014</v>
      </c>
      <c r="J207" s="22">
        <f t="shared" si="16"/>
        <v>1.19000000000011</v>
      </c>
      <c r="K207" s="27"/>
      <c r="L207" s="27"/>
    </row>
    <row r="208" ht="15.75" customHeight="1" spans="1:12">
      <c r="A208" s="23">
        <v>204</v>
      </c>
      <c r="B208" s="19" t="s">
        <v>219</v>
      </c>
      <c r="C208" s="20" t="s">
        <v>17</v>
      </c>
      <c r="D208" s="19">
        <v>0.159999999999997</v>
      </c>
      <c r="E208" s="21">
        <v>0.0358</v>
      </c>
      <c r="F208" s="18">
        <v>950</v>
      </c>
      <c r="G208" s="18">
        <f t="shared" si="13"/>
        <v>151.999999999997</v>
      </c>
      <c r="H208" s="22">
        <f t="shared" si="14"/>
        <v>1.08799999999998</v>
      </c>
      <c r="I208" s="22">
        <f t="shared" si="15"/>
        <v>2.44799999999995</v>
      </c>
      <c r="J208" s="22">
        <f t="shared" si="16"/>
        <v>1.90399999999996</v>
      </c>
      <c r="K208" s="27"/>
      <c r="L208" s="27"/>
    </row>
    <row r="209" ht="15.75" customHeight="1" spans="1:12">
      <c r="A209" s="23">
        <v>205</v>
      </c>
      <c r="B209" s="19" t="s">
        <v>220</v>
      </c>
      <c r="C209" s="20" t="s">
        <v>17</v>
      </c>
      <c r="D209" s="19">
        <v>0.18</v>
      </c>
      <c r="E209" s="21">
        <v>0.0358</v>
      </c>
      <c r="F209" s="18">
        <v>950</v>
      </c>
      <c r="G209" s="18">
        <f t="shared" si="13"/>
        <v>171</v>
      </c>
      <c r="H209" s="22">
        <f t="shared" si="14"/>
        <v>1.224</v>
      </c>
      <c r="I209" s="22">
        <f t="shared" si="15"/>
        <v>2.754</v>
      </c>
      <c r="J209" s="22">
        <f t="shared" si="16"/>
        <v>2.142</v>
      </c>
      <c r="K209" s="27"/>
      <c r="L209" s="27"/>
    </row>
    <row r="210" ht="15.75" customHeight="1" spans="1:12">
      <c r="A210" s="18">
        <v>206</v>
      </c>
      <c r="B210" s="19" t="s">
        <v>221</v>
      </c>
      <c r="C210" s="20" t="s">
        <v>17</v>
      </c>
      <c r="D210" s="19">
        <v>0.25</v>
      </c>
      <c r="E210" s="21">
        <v>0.0358</v>
      </c>
      <c r="F210" s="18">
        <v>950</v>
      </c>
      <c r="G210" s="18">
        <f t="shared" si="13"/>
        <v>237.5</v>
      </c>
      <c r="H210" s="22">
        <f t="shared" si="14"/>
        <v>1.7</v>
      </c>
      <c r="I210" s="22">
        <f t="shared" si="15"/>
        <v>3.825</v>
      </c>
      <c r="J210" s="22">
        <f t="shared" si="16"/>
        <v>2.975</v>
      </c>
      <c r="K210" s="27"/>
      <c r="L210" s="27"/>
    </row>
    <row r="211" ht="15.75" customHeight="1" spans="1:12">
      <c r="A211" s="23">
        <v>207</v>
      </c>
      <c r="B211" s="19" t="s">
        <v>222</v>
      </c>
      <c r="C211" s="20" t="s">
        <v>17</v>
      </c>
      <c r="D211" s="19">
        <v>0.0699999999999932</v>
      </c>
      <c r="E211" s="21">
        <v>0.0358</v>
      </c>
      <c r="F211" s="18">
        <v>950</v>
      </c>
      <c r="G211" s="18">
        <f t="shared" si="13"/>
        <v>66.4999999999935</v>
      </c>
      <c r="H211" s="22">
        <f t="shared" si="14"/>
        <v>0.475999999999954</v>
      </c>
      <c r="I211" s="22">
        <f t="shared" si="15"/>
        <v>1.0709999999999</v>
      </c>
      <c r="J211" s="22">
        <f t="shared" si="16"/>
        <v>0.832999999999919</v>
      </c>
      <c r="K211" s="27"/>
      <c r="L211" s="27"/>
    </row>
    <row r="212" ht="15.75" customHeight="1" spans="1:12">
      <c r="A212" s="23">
        <v>208</v>
      </c>
      <c r="B212" s="19" t="s">
        <v>223</v>
      </c>
      <c r="C212" s="20" t="s">
        <v>17</v>
      </c>
      <c r="D212" s="19">
        <v>0.300000000000004</v>
      </c>
      <c r="E212" s="21">
        <v>0.0358</v>
      </c>
      <c r="F212" s="18">
        <v>950</v>
      </c>
      <c r="G212" s="18">
        <f t="shared" si="13"/>
        <v>285.000000000004</v>
      </c>
      <c r="H212" s="22">
        <f t="shared" si="14"/>
        <v>2.04000000000003</v>
      </c>
      <c r="I212" s="22">
        <f t="shared" si="15"/>
        <v>4.59000000000006</v>
      </c>
      <c r="J212" s="22">
        <f t="shared" si="16"/>
        <v>3.57000000000005</v>
      </c>
      <c r="K212" s="27"/>
      <c r="L212" s="27"/>
    </row>
    <row r="213" ht="15.75" customHeight="1" spans="1:12">
      <c r="A213" s="23">
        <v>209</v>
      </c>
      <c r="B213" s="19" t="s">
        <v>224</v>
      </c>
      <c r="C213" s="20" t="s">
        <v>17</v>
      </c>
      <c r="D213" s="19">
        <v>0.180000000000007</v>
      </c>
      <c r="E213" s="21">
        <v>0.0358</v>
      </c>
      <c r="F213" s="18">
        <v>950</v>
      </c>
      <c r="G213" s="18">
        <f t="shared" si="13"/>
        <v>171.000000000007</v>
      </c>
      <c r="H213" s="22">
        <f t="shared" si="14"/>
        <v>1.22400000000005</v>
      </c>
      <c r="I213" s="22">
        <f t="shared" si="15"/>
        <v>2.75400000000011</v>
      </c>
      <c r="J213" s="22">
        <f t="shared" si="16"/>
        <v>2.14200000000008</v>
      </c>
      <c r="K213" s="27"/>
      <c r="L213" s="27"/>
    </row>
    <row r="214" ht="15.75" customHeight="1" spans="1:12">
      <c r="A214" s="18">
        <v>210</v>
      </c>
      <c r="B214" s="19" t="s">
        <v>225</v>
      </c>
      <c r="C214" s="20" t="s">
        <v>17</v>
      </c>
      <c r="D214" s="19">
        <v>0.029999999999994</v>
      </c>
      <c r="E214" s="21">
        <v>0.0358</v>
      </c>
      <c r="F214" s="18">
        <v>950</v>
      </c>
      <c r="G214" s="18">
        <f t="shared" si="13"/>
        <v>28.4999999999943</v>
      </c>
      <c r="H214" s="22">
        <f t="shared" si="14"/>
        <v>0.203999999999959</v>
      </c>
      <c r="I214" s="22">
        <f t="shared" si="15"/>
        <v>0.458999999999908</v>
      </c>
      <c r="J214" s="22">
        <f t="shared" si="16"/>
        <v>0.356999999999929</v>
      </c>
      <c r="K214" s="27"/>
      <c r="L214" s="27"/>
    </row>
    <row r="215" ht="15.75" customHeight="1" spans="1:12">
      <c r="A215" s="23">
        <v>211</v>
      </c>
      <c r="B215" s="19" t="s">
        <v>226</v>
      </c>
      <c r="C215" s="20" t="s">
        <v>17</v>
      </c>
      <c r="D215" s="19">
        <v>0.139999999999993</v>
      </c>
      <c r="E215" s="21">
        <v>0.0358</v>
      </c>
      <c r="F215" s="18">
        <v>950</v>
      </c>
      <c r="G215" s="18">
        <f t="shared" si="13"/>
        <v>132.999999999993</v>
      </c>
      <c r="H215" s="22">
        <f t="shared" si="14"/>
        <v>0.951999999999952</v>
      </c>
      <c r="I215" s="22">
        <f t="shared" si="15"/>
        <v>2.14199999999989</v>
      </c>
      <c r="J215" s="22">
        <f t="shared" si="16"/>
        <v>1.66599999999992</v>
      </c>
      <c r="K215" s="27"/>
      <c r="L215" s="27"/>
    </row>
    <row r="216" ht="15.75" customHeight="1" spans="1:12">
      <c r="A216" s="23">
        <v>212</v>
      </c>
      <c r="B216" s="19" t="s">
        <v>227</v>
      </c>
      <c r="C216" s="20" t="s">
        <v>17</v>
      </c>
      <c r="D216" s="19">
        <v>1.72000000000001</v>
      </c>
      <c r="E216" s="21">
        <v>0.0358</v>
      </c>
      <c r="F216" s="18">
        <v>950</v>
      </c>
      <c r="G216" s="18">
        <f t="shared" si="13"/>
        <v>1634.00000000001</v>
      </c>
      <c r="H216" s="22">
        <f t="shared" si="14"/>
        <v>11.6960000000001</v>
      </c>
      <c r="I216" s="22">
        <f t="shared" si="15"/>
        <v>26.3160000000002</v>
      </c>
      <c r="J216" s="22">
        <f t="shared" si="16"/>
        <v>20.4680000000001</v>
      </c>
      <c r="K216" s="27"/>
      <c r="L216" s="27"/>
    </row>
    <row r="217" ht="15.75" customHeight="1" spans="1:12">
      <c r="A217" s="23">
        <v>213</v>
      </c>
      <c r="B217" s="19" t="s">
        <v>228</v>
      </c>
      <c r="C217" s="20" t="s">
        <v>17</v>
      </c>
      <c r="D217" s="24">
        <v>4.64</v>
      </c>
      <c r="E217" s="21">
        <v>0.0358</v>
      </c>
      <c r="F217" s="18">
        <v>950</v>
      </c>
      <c r="G217" s="18">
        <f t="shared" si="13"/>
        <v>4408</v>
      </c>
      <c r="H217" s="22">
        <f t="shared" si="14"/>
        <v>31.552</v>
      </c>
      <c r="I217" s="22">
        <f t="shared" si="15"/>
        <v>70.992</v>
      </c>
      <c r="J217" s="22">
        <f t="shared" si="16"/>
        <v>55.216</v>
      </c>
      <c r="K217" s="27"/>
      <c r="L217" s="27"/>
    </row>
    <row r="218" ht="15.75" customHeight="1" spans="1:12">
      <c r="A218" s="18">
        <v>214</v>
      </c>
      <c r="B218" s="19" t="s">
        <v>229</v>
      </c>
      <c r="C218" s="20" t="s">
        <v>17</v>
      </c>
      <c r="D218" s="24">
        <v>5.9</v>
      </c>
      <c r="E218" s="21">
        <v>0.0358</v>
      </c>
      <c r="F218" s="18">
        <v>950</v>
      </c>
      <c r="G218" s="18">
        <f t="shared" si="13"/>
        <v>5605</v>
      </c>
      <c r="H218" s="22">
        <f t="shared" si="14"/>
        <v>40.12</v>
      </c>
      <c r="I218" s="22">
        <f t="shared" si="15"/>
        <v>90.27</v>
      </c>
      <c r="J218" s="22">
        <f t="shared" si="16"/>
        <v>70.21</v>
      </c>
      <c r="K218" s="27"/>
      <c r="L218" s="27"/>
    </row>
    <row r="219" ht="15.75" customHeight="1" spans="1:12">
      <c r="A219" s="23">
        <v>215</v>
      </c>
      <c r="B219" s="19" t="s">
        <v>230</v>
      </c>
      <c r="C219" s="20" t="s">
        <v>17</v>
      </c>
      <c r="D219" s="19">
        <v>1.3</v>
      </c>
      <c r="E219" s="21">
        <v>0.0358</v>
      </c>
      <c r="F219" s="18">
        <v>950</v>
      </c>
      <c r="G219" s="18">
        <f t="shared" si="13"/>
        <v>1235</v>
      </c>
      <c r="H219" s="22">
        <f t="shared" si="14"/>
        <v>8.84</v>
      </c>
      <c r="I219" s="22">
        <f t="shared" si="15"/>
        <v>19.89</v>
      </c>
      <c r="J219" s="22">
        <f t="shared" si="16"/>
        <v>15.47</v>
      </c>
      <c r="K219" s="27"/>
      <c r="L219" s="27"/>
    </row>
    <row r="220" ht="15.75" customHeight="1" spans="1:12">
      <c r="A220" s="23">
        <v>216</v>
      </c>
      <c r="B220" s="19" t="s">
        <v>231</v>
      </c>
      <c r="C220" s="20" t="s">
        <v>17</v>
      </c>
      <c r="D220" s="24">
        <v>3.6</v>
      </c>
      <c r="E220" s="21">
        <v>0.0358</v>
      </c>
      <c r="F220" s="18">
        <v>950</v>
      </c>
      <c r="G220" s="18">
        <f t="shared" ref="G220:G283" si="17">D220*F220</f>
        <v>3420</v>
      </c>
      <c r="H220" s="22">
        <f t="shared" si="14"/>
        <v>24.48</v>
      </c>
      <c r="I220" s="22">
        <f t="shared" si="15"/>
        <v>55.08</v>
      </c>
      <c r="J220" s="22">
        <f t="shared" si="16"/>
        <v>42.84</v>
      </c>
      <c r="K220" s="27"/>
      <c r="L220" s="27"/>
    </row>
    <row r="221" ht="15.75" customHeight="1" spans="1:12">
      <c r="A221" s="23">
        <v>217</v>
      </c>
      <c r="B221" s="19" t="s">
        <v>232</v>
      </c>
      <c r="C221" s="20" t="s">
        <v>17</v>
      </c>
      <c r="D221" s="19">
        <v>0.0800000000000018</v>
      </c>
      <c r="E221" s="21">
        <v>0.0358</v>
      </c>
      <c r="F221" s="18">
        <v>950</v>
      </c>
      <c r="G221" s="18">
        <f t="shared" si="17"/>
        <v>76.0000000000017</v>
      </c>
      <c r="H221" s="22">
        <f t="shared" si="14"/>
        <v>0.544000000000012</v>
      </c>
      <c r="I221" s="22">
        <f t="shared" si="15"/>
        <v>1.22400000000003</v>
      </c>
      <c r="J221" s="22">
        <f t="shared" si="16"/>
        <v>0.952000000000021</v>
      </c>
      <c r="K221" s="27"/>
      <c r="L221" s="27"/>
    </row>
    <row r="222" ht="15.75" customHeight="1" spans="1:12">
      <c r="A222" s="18">
        <v>218</v>
      </c>
      <c r="B222" s="19" t="s">
        <v>233</v>
      </c>
      <c r="C222" s="20" t="s">
        <v>17</v>
      </c>
      <c r="D222" s="24">
        <v>7.37</v>
      </c>
      <c r="E222" s="21">
        <v>0.0358</v>
      </c>
      <c r="F222" s="18">
        <v>950</v>
      </c>
      <c r="G222" s="18">
        <f t="shared" si="17"/>
        <v>7001.5</v>
      </c>
      <c r="H222" s="22">
        <f t="shared" si="14"/>
        <v>50.116</v>
      </c>
      <c r="I222" s="22">
        <f t="shared" si="15"/>
        <v>112.761</v>
      </c>
      <c r="J222" s="22">
        <f t="shared" si="16"/>
        <v>87.703</v>
      </c>
      <c r="K222" s="27"/>
      <c r="L222" s="27"/>
    </row>
    <row r="223" ht="15.75" customHeight="1" spans="1:12">
      <c r="A223" s="23">
        <v>219</v>
      </c>
      <c r="B223" s="19" t="s">
        <v>234</v>
      </c>
      <c r="C223" s="20" t="s">
        <v>17</v>
      </c>
      <c r="D223" s="19">
        <v>3.1</v>
      </c>
      <c r="E223" s="21">
        <v>0.0358</v>
      </c>
      <c r="F223" s="18">
        <v>950</v>
      </c>
      <c r="G223" s="18">
        <f t="shared" si="17"/>
        <v>2945</v>
      </c>
      <c r="H223" s="22">
        <f t="shared" si="14"/>
        <v>21.08</v>
      </c>
      <c r="I223" s="22">
        <f t="shared" si="15"/>
        <v>47.43</v>
      </c>
      <c r="J223" s="22">
        <f t="shared" si="16"/>
        <v>36.89</v>
      </c>
      <c r="K223" s="27"/>
      <c r="L223" s="27"/>
    </row>
    <row r="224" ht="15.75" customHeight="1" spans="1:12">
      <c r="A224" s="23">
        <v>220</v>
      </c>
      <c r="B224" s="19" t="s">
        <v>235</v>
      </c>
      <c r="C224" s="20" t="s">
        <v>17</v>
      </c>
      <c r="D224" s="24">
        <v>4.33</v>
      </c>
      <c r="E224" s="21">
        <v>0.0358</v>
      </c>
      <c r="F224" s="18">
        <v>950</v>
      </c>
      <c r="G224" s="18">
        <f t="shared" si="17"/>
        <v>4113.5</v>
      </c>
      <c r="H224" s="22">
        <f t="shared" si="14"/>
        <v>29.444</v>
      </c>
      <c r="I224" s="22">
        <f t="shared" si="15"/>
        <v>66.249</v>
      </c>
      <c r="J224" s="22">
        <f t="shared" si="16"/>
        <v>51.527</v>
      </c>
      <c r="K224" s="27"/>
      <c r="L224" s="27"/>
    </row>
    <row r="225" ht="15.75" customHeight="1" spans="1:12">
      <c r="A225" s="23">
        <v>221</v>
      </c>
      <c r="B225" s="19" t="s">
        <v>236</v>
      </c>
      <c r="C225" s="20" t="s">
        <v>17</v>
      </c>
      <c r="D225" s="19">
        <v>1.41</v>
      </c>
      <c r="E225" s="21">
        <v>0.0358</v>
      </c>
      <c r="F225" s="18">
        <v>950</v>
      </c>
      <c r="G225" s="18">
        <f t="shared" si="17"/>
        <v>1339.5</v>
      </c>
      <c r="H225" s="22">
        <f t="shared" si="14"/>
        <v>9.588</v>
      </c>
      <c r="I225" s="22">
        <f t="shared" si="15"/>
        <v>21.573</v>
      </c>
      <c r="J225" s="22">
        <f t="shared" si="16"/>
        <v>16.779</v>
      </c>
      <c r="K225" s="27"/>
      <c r="L225" s="27"/>
    </row>
    <row r="226" ht="15.75" customHeight="1" spans="1:12">
      <c r="A226" s="18">
        <v>222</v>
      </c>
      <c r="B226" s="19" t="s">
        <v>237</v>
      </c>
      <c r="C226" s="20" t="s">
        <v>17</v>
      </c>
      <c r="D226" s="19">
        <v>0.04</v>
      </c>
      <c r="E226" s="21">
        <v>0.0358</v>
      </c>
      <c r="F226" s="18">
        <v>950</v>
      </c>
      <c r="G226" s="18">
        <f t="shared" si="17"/>
        <v>38</v>
      </c>
      <c r="H226" s="22">
        <f t="shared" si="14"/>
        <v>0.272</v>
      </c>
      <c r="I226" s="22">
        <f t="shared" si="15"/>
        <v>0.612</v>
      </c>
      <c r="J226" s="22">
        <f t="shared" si="16"/>
        <v>0.476</v>
      </c>
      <c r="K226" s="27"/>
      <c r="L226" s="27"/>
    </row>
    <row r="227" ht="15.75" customHeight="1" spans="1:12">
      <c r="A227" s="23">
        <v>223</v>
      </c>
      <c r="B227" s="19" t="s">
        <v>238</v>
      </c>
      <c r="C227" s="20" t="s">
        <v>17</v>
      </c>
      <c r="D227" s="19">
        <v>0.13</v>
      </c>
      <c r="E227" s="21">
        <v>0.0358</v>
      </c>
      <c r="F227" s="18">
        <v>950</v>
      </c>
      <c r="G227" s="18">
        <f t="shared" si="17"/>
        <v>123.5</v>
      </c>
      <c r="H227" s="22">
        <f t="shared" si="14"/>
        <v>0.884</v>
      </c>
      <c r="I227" s="22">
        <f t="shared" si="15"/>
        <v>1.989</v>
      </c>
      <c r="J227" s="22">
        <f t="shared" si="16"/>
        <v>1.547</v>
      </c>
      <c r="K227" s="27"/>
      <c r="L227" s="27"/>
    </row>
    <row r="228" ht="15.75" customHeight="1" spans="1:12">
      <c r="A228" s="23">
        <v>224</v>
      </c>
      <c r="B228" s="19" t="s">
        <v>239</v>
      </c>
      <c r="C228" s="20" t="s">
        <v>17</v>
      </c>
      <c r="D228" s="19">
        <v>0.0599999999999999</v>
      </c>
      <c r="E228" s="21">
        <v>0.0358</v>
      </c>
      <c r="F228" s="18">
        <v>950</v>
      </c>
      <c r="G228" s="18">
        <f t="shared" si="17"/>
        <v>56.9999999999999</v>
      </c>
      <c r="H228" s="22">
        <f t="shared" si="14"/>
        <v>0.407999999999999</v>
      </c>
      <c r="I228" s="22">
        <f t="shared" si="15"/>
        <v>0.917999999999998</v>
      </c>
      <c r="J228" s="22">
        <f t="shared" si="16"/>
        <v>0.713999999999999</v>
      </c>
      <c r="K228" s="27"/>
      <c r="L228" s="27"/>
    </row>
    <row r="229" ht="15.75" customHeight="1" spans="1:12">
      <c r="A229" s="23">
        <v>225</v>
      </c>
      <c r="B229" s="19" t="s">
        <v>240</v>
      </c>
      <c r="C229" s="20" t="s">
        <v>17</v>
      </c>
      <c r="D229" s="19">
        <v>0.0999999999999999</v>
      </c>
      <c r="E229" s="21">
        <v>0.0358</v>
      </c>
      <c r="F229" s="18">
        <v>950</v>
      </c>
      <c r="G229" s="18">
        <f t="shared" si="17"/>
        <v>94.9999999999999</v>
      </c>
      <c r="H229" s="22">
        <f t="shared" si="14"/>
        <v>0.679999999999999</v>
      </c>
      <c r="I229" s="22">
        <f t="shared" si="15"/>
        <v>1.53</v>
      </c>
      <c r="J229" s="22">
        <f t="shared" si="16"/>
        <v>1.19</v>
      </c>
      <c r="K229" s="27"/>
      <c r="L229" s="27"/>
    </row>
    <row r="230" ht="15.75" customHeight="1" spans="1:12">
      <c r="A230" s="18">
        <v>226</v>
      </c>
      <c r="B230" s="19" t="s">
        <v>241</v>
      </c>
      <c r="C230" s="20" t="s">
        <v>17</v>
      </c>
      <c r="D230" s="19">
        <v>0.11</v>
      </c>
      <c r="E230" s="21">
        <v>0.0358</v>
      </c>
      <c r="F230" s="18">
        <v>950</v>
      </c>
      <c r="G230" s="18">
        <f t="shared" si="17"/>
        <v>104.5</v>
      </c>
      <c r="H230" s="22">
        <f t="shared" si="14"/>
        <v>0.748</v>
      </c>
      <c r="I230" s="22">
        <f t="shared" si="15"/>
        <v>1.683</v>
      </c>
      <c r="J230" s="22">
        <f t="shared" si="16"/>
        <v>1.309</v>
      </c>
      <c r="K230" s="27"/>
      <c r="L230" s="27"/>
    </row>
    <row r="231" ht="15.75" customHeight="1" spans="1:12">
      <c r="A231" s="23">
        <v>227</v>
      </c>
      <c r="B231" s="19" t="s">
        <v>242</v>
      </c>
      <c r="C231" s="20" t="s">
        <v>17</v>
      </c>
      <c r="D231" s="19">
        <v>0.0900000000000001</v>
      </c>
      <c r="E231" s="21">
        <v>0.0358</v>
      </c>
      <c r="F231" s="18">
        <v>950</v>
      </c>
      <c r="G231" s="18">
        <f t="shared" si="17"/>
        <v>85.5000000000001</v>
      </c>
      <c r="H231" s="22">
        <f t="shared" si="14"/>
        <v>0.612000000000001</v>
      </c>
      <c r="I231" s="22">
        <f t="shared" si="15"/>
        <v>1.377</v>
      </c>
      <c r="J231" s="22">
        <f t="shared" si="16"/>
        <v>1.071</v>
      </c>
      <c r="K231" s="27"/>
      <c r="L231" s="27"/>
    </row>
    <row r="232" ht="15.75" customHeight="1" spans="1:12">
      <c r="A232" s="23">
        <v>228</v>
      </c>
      <c r="B232" s="19" t="s">
        <v>243</v>
      </c>
      <c r="C232" s="20" t="s">
        <v>17</v>
      </c>
      <c r="D232" s="19">
        <v>0.12</v>
      </c>
      <c r="E232" s="21">
        <v>0.0358</v>
      </c>
      <c r="F232" s="18">
        <v>950</v>
      </c>
      <c r="G232" s="18">
        <f t="shared" si="17"/>
        <v>114</v>
      </c>
      <c r="H232" s="22">
        <f t="shared" si="14"/>
        <v>0.816</v>
      </c>
      <c r="I232" s="22">
        <f t="shared" si="15"/>
        <v>1.836</v>
      </c>
      <c r="J232" s="22">
        <f t="shared" si="16"/>
        <v>1.428</v>
      </c>
      <c r="K232" s="27"/>
      <c r="L232" s="27"/>
    </row>
    <row r="233" ht="15.75" customHeight="1" spans="1:12">
      <c r="A233" s="23">
        <v>229</v>
      </c>
      <c r="B233" s="19" t="s">
        <v>244</v>
      </c>
      <c r="C233" s="20" t="s">
        <v>17</v>
      </c>
      <c r="D233" s="19">
        <v>0.09</v>
      </c>
      <c r="E233" s="21">
        <v>0.0358</v>
      </c>
      <c r="F233" s="18">
        <v>950</v>
      </c>
      <c r="G233" s="18">
        <f t="shared" si="17"/>
        <v>85.5</v>
      </c>
      <c r="H233" s="22">
        <f t="shared" si="14"/>
        <v>0.612</v>
      </c>
      <c r="I233" s="22">
        <f t="shared" si="15"/>
        <v>1.377</v>
      </c>
      <c r="J233" s="22">
        <f t="shared" si="16"/>
        <v>1.071</v>
      </c>
      <c r="K233" s="27"/>
      <c r="L233" s="27"/>
    </row>
    <row r="234" ht="15.75" customHeight="1" spans="1:12">
      <c r="A234" s="18">
        <v>230</v>
      </c>
      <c r="B234" s="19" t="s">
        <v>245</v>
      </c>
      <c r="C234" s="20" t="s">
        <v>17</v>
      </c>
      <c r="D234" s="19">
        <v>0.11</v>
      </c>
      <c r="E234" s="21">
        <v>0.0358</v>
      </c>
      <c r="F234" s="18">
        <v>950</v>
      </c>
      <c r="G234" s="18">
        <f t="shared" si="17"/>
        <v>104.5</v>
      </c>
      <c r="H234" s="22">
        <f t="shared" si="14"/>
        <v>0.748</v>
      </c>
      <c r="I234" s="22">
        <f t="shared" si="15"/>
        <v>1.683</v>
      </c>
      <c r="J234" s="22">
        <f t="shared" si="16"/>
        <v>1.309</v>
      </c>
      <c r="K234" s="27"/>
      <c r="L234" s="27"/>
    </row>
    <row r="235" ht="15.75" customHeight="1" spans="1:12">
      <c r="A235" s="23">
        <v>231</v>
      </c>
      <c r="B235" s="19" t="s">
        <v>246</v>
      </c>
      <c r="C235" s="20" t="s">
        <v>17</v>
      </c>
      <c r="D235" s="19">
        <v>0.1</v>
      </c>
      <c r="E235" s="21">
        <v>0.0358</v>
      </c>
      <c r="F235" s="18">
        <v>950</v>
      </c>
      <c r="G235" s="18">
        <f t="shared" si="17"/>
        <v>95</v>
      </c>
      <c r="H235" s="22">
        <f t="shared" si="14"/>
        <v>0.68</v>
      </c>
      <c r="I235" s="22">
        <f t="shared" si="15"/>
        <v>1.53</v>
      </c>
      <c r="J235" s="22">
        <f t="shared" si="16"/>
        <v>1.19</v>
      </c>
      <c r="K235" s="27"/>
      <c r="L235" s="27"/>
    </row>
    <row r="236" ht="15.75" customHeight="1" spans="1:12">
      <c r="A236" s="23">
        <v>232</v>
      </c>
      <c r="B236" s="19" t="s">
        <v>247</v>
      </c>
      <c r="C236" s="20" t="s">
        <v>17</v>
      </c>
      <c r="D236" s="19">
        <v>0.05</v>
      </c>
      <c r="E236" s="21">
        <v>0.0358</v>
      </c>
      <c r="F236" s="18">
        <v>950</v>
      </c>
      <c r="G236" s="18">
        <f t="shared" si="17"/>
        <v>47.5</v>
      </c>
      <c r="H236" s="22">
        <f t="shared" si="14"/>
        <v>0.34</v>
      </c>
      <c r="I236" s="22">
        <f t="shared" si="15"/>
        <v>0.765</v>
      </c>
      <c r="J236" s="22">
        <f t="shared" si="16"/>
        <v>0.595</v>
      </c>
      <c r="K236" s="27"/>
      <c r="L236" s="27"/>
    </row>
    <row r="237" ht="15.75" customHeight="1" spans="1:12">
      <c r="A237" s="23">
        <v>233</v>
      </c>
      <c r="B237" s="19" t="s">
        <v>248</v>
      </c>
      <c r="C237" s="20" t="s">
        <v>17</v>
      </c>
      <c r="D237" s="19">
        <v>0.04</v>
      </c>
      <c r="E237" s="21">
        <v>0.0358</v>
      </c>
      <c r="F237" s="18">
        <v>950</v>
      </c>
      <c r="G237" s="18">
        <f t="shared" si="17"/>
        <v>38</v>
      </c>
      <c r="H237" s="22">
        <f t="shared" si="14"/>
        <v>0.272</v>
      </c>
      <c r="I237" s="22">
        <f t="shared" si="15"/>
        <v>0.612</v>
      </c>
      <c r="J237" s="22">
        <f t="shared" si="16"/>
        <v>0.476</v>
      </c>
      <c r="K237" s="27"/>
      <c r="L237" s="27"/>
    </row>
    <row r="238" ht="15.75" customHeight="1" spans="1:12">
      <c r="A238" s="23" t="s">
        <v>249</v>
      </c>
      <c r="B238" s="27"/>
      <c r="C238" s="20" t="s">
        <v>17</v>
      </c>
      <c r="D238" s="18">
        <f>SUM(D5:D237)</f>
        <v>292</v>
      </c>
      <c r="E238" s="21">
        <v>0.0358</v>
      </c>
      <c r="F238" s="18">
        <v>950</v>
      </c>
      <c r="G238" s="18">
        <f>SUM(G5:G237)</f>
        <v>277400</v>
      </c>
      <c r="H238" s="22">
        <f>SUM(H5:H237)</f>
        <v>1985.6</v>
      </c>
      <c r="I238" s="22">
        <f>SUM(I5:I237)</f>
        <v>4467.6</v>
      </c>
      <c r="J238" s="22">
        <f>SUM(J5:J237)</f>
        <v>3474.8</v>
      </c>
      <c r="K238" s="27"/>
      <c r="L238" s="27"/>
    </row>
    <row r="240" s="4" customFormat="1" ht="17.25" customHeight="1" spans="1:10">
      <c r="A240" s="28" t="s">
        <v>250</v>
      </c>
      <c r="B240" s="29"/>
      <c r="C240" s="29"/>
      <c r="D240" s="30"/>
      <c r="E240" s="31" t="s">
        <v>251</v>
      </c>
      <c r="H240" s="32"/>
      <c r="I240" s="32"/>
      <c r="J240" s="32" t="s">
        <v>252</v>
      </c>
    </row>
    <row r="241" customFormat="1" ht="12" customHeight="1" spans="4:10">
      <c r="D241" s="33"/>
      <c r="H241" s="34"/>
      <c r="I241" s="34"/>
      <c r="J241" s="34"/>
    </row>
    <row r="242" s="3" customFormat="1" ht="20.25" customHeight="1" spans="1:18">
      <c r="A242" s="35" t="s">
        <v>253</v>
      </c>
      <c r="B242" s="36"/>
      <c r="C242" s="36"/>
      <c r="D242" s="36"/>
      <c r="E242" s="36"/>
      <c r="F242" s="36"/>
      <c r="G242" s="36"/>
      <c r="H242" s="37"/>
      <c r="I242" s="37"/>
      <c r="J242" s="37"/>
      <c r="K242" s="36"/>
      <c r="L242" s="36"/>
      <c r="Q242" s="38"/>
      <c r="R242" s="38"/>
    </row>
  </sheetData>
  <mergeCells count="4">
    <mergeCell ref="A1:L1"/>
    <mergeCell ref="A2:D2"/>
    <mergeCell ref="A3:D3"/>
    <mergeCell ref="A242:L242"/>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238:P239 P243:P65749 P65763:P131285 P131299:P196821 P196835:P262357 P262371:P327893 P327907:P393429 P393443:P458965 P458979:P524501 P524515:P590037 P590051:P655573 P655587:P721109 P721123:P786645 P786659:P852181 P852195:P917717 P917731:P983253 P983267:P1048576 W240:W242 JL238:JL239 JL243:JL65749 JL65763:JL131285 JL131299:JL196821 JL196835:JL262357 JL262371:JL327893 JL327907:JL393429 JL393443:JL458965 JL458979:JL524501 JL524515:JL590037 JL590051:JL655573 JL655587:JL721109 JL721123:JL786645 JL786659:JL852181 JL852195:JL917717 JL917731:JL983253 JL983267:JL1048576 JS240:JS242 TH238:TH239 TH243:TH65749 TH65763:TH131285 TH131299:TH196821 TH196835:TH262357 TH262371:TH327893 TH327907:TH393429 TH393443:TH458965 TH458979:TH524501 TH524515:TH590037 TH590051:TH655573 TH655587:TH721109 TH721123:TH786645 TH786659:TH852181 TH852195:TH917717 TH917731:TH983253 TH983267:TH1048576 TO240:TO242 ADD238:ADD239 ADD243:ADD65749 ADD65763:ADD131285 ADD131299:ADD196821 ADD196835:ADD262357 ADD262371:ADD327893 ADD327907:ADD393429 ADD393443:ADD458965 ADD458979:ADD524501 ADD524515:ADD590037 ADD590051:ADD655573 ADD655587:ADD721109 ADD721123:ADD786645 ADD786659:ADD852181 ADD852195:ADD917717 ADD917731:ADD983253 ADD983267:ADD1048576 ADK240:ADK242 AMZ238:AMZ239 AMZ243:AMZ65749 AMZ65763:AMZ131285 AMZ131299:AMZ196821 AMZ196835:AMZ262357 AMZ262371:AMZ327893 AMZ327907:AMZ393429 AMZ393443:AMZ458965 AMZ458979:AMZ524501 AMZ524515:AMZ590037 AMZ590051:AMZ655573 AMZ655587:AMZ721109 AMZ721123:AMZ786645 AMZ786659:AMZ852181 AMZ852195:AMZ917717 AMZ917731:AMZ983253 AMZ983267:AMZ1048576 ANG240:ANG242 AWV238:AWV239 AWV243:AWV65749 AWV65763:AWV131285 AWV131299:AWV196821 AWV196835:AWV262357 AWV262371:AWV327893 AWV327907:AWV393429 AWV393443:AWV458965 AWV458979:AWV524501 AWV524515:AWV590037 AWV590051:AWV655573 AWV655587:AWV721109 AWV721123:AWV786645 AWV786659:AWV852181 AWV852195:AWV917717 AWV917731:AWV983253 AWV983267:AWV1048576 AXC240:AXC242 BGR238:BGR239 BGR243:BGR65749 BGR65763:BGR131285 BGR131299:BGR196821 BGR196835:BGR262357 BGR262371:BGR327893 BGR327907:BGR393429 BGR393443:BGR458965 BGR458979:BGR524501 BGR524515:BGR590037 BGR590051:BGR655573 BGR655587:BGR721109 BGR721123:BGR786645 BGR786659:BGR852181 BGR852195:BGR917717 BGR917731:BGR983253 BGR983267:BGR1048576 BGY240:BGY242 BQN238:BQN239 BQN243:BQN65749 BQN65763:BQN131285 BQN131299:BQN196821 BQN196835:BQN262357 BQN262371:BQN327893 BQN327907:BQN393429 BQN393443:BQN458965 BQN458979:BQN524501 BQN524515:BQN590037 BQN590051:BQN655573 BQN655587:BQN721109 BQN721123:BQN786645 BQN786659:BQN852181 BQN852195:BQN917717 BQN917731:BQN983253 BQN983267:BQN1048576 BQU240:BQU242 CAJ238:CAJ239 CAJ243:CAJ65749 CAJ65763:CAJ131285 CAJ131299:CAJ196821 CAJ196835:CAJ262357 CAJ262371:CAJ327893 CAJ327907:CAJ393429 CAJ393443:CAJ458965 CAJ458979:CAJ524501 CAJ524515:CAJ590037 CAJ590051:CAJ655573 CAJ655587:CAJ721109 CAJ721123:CAJ786645 CAJ786659:CAJ852181 CAJ852195:CAJ917717 CAJ917731:CAJ983253 CAJ983267:CAJ1048576 CAQ240:CAQ242 CKF238:CKF239 CKF243:CKF65749 CKF65763:CKF131285 CKF131299:CKF196821 CKF196835:CKF262357 CKF262371:CKF327893 CKF327907:CKF393429 CKF393443:CKF458965 CKF458979:CKF524501 CKF524515:CKF590037 CKF590051:CKF655573 CKF655587:CKF721109 CKF721123:CKF786645 CKF786659:CKF852181 CKF852195:CKF917717 CKF917731:CKF983253 CKF983267:CKF1048576 CKM240:CKM242 CUB238:CUB239 CUB243:CUB65749 CUB65763:CUB131285 CUB131299:CUB196821 CUB196835:CUB262357 CUB262371:CUB327893 CUB327907:CUB393429 CUB393443:CUB458965 CUB458979:CUB524501 CUB524515:CUB590037 CUB590051:CUB655573 CUB655587:CUB721109 CUB721123:CUB786645 CUB786659:CUB852181 CUB852195:CUB917717 CUB917731:CUB983253 CUB983267:CUB1048576 CUI240:CUI242 DDX238:DDX239 DDX243:DDX65749 DDX65763:DDX131285 DDX131299:DDX196821 DDX196835:DDX262357 DDX262371:DDX327893 DDX327907:DDX393429 DDX393443:DDX458965 DDX458979:DDX524501 DDX524515:DDX590037 DDX590051:DDX655573 DDX655587:DDX721109 DDX721123:DDX786645 DDX786659:DDX852181 DDX852195:DDX917717 DDX917731:DDX983253 DDX983267:DDX1048576 DEE240:DEE242 DNT238:DNT239 DNT243:DNT65749 DNT65763:DNT131285 DNT131299:DNT196821 DNT196835:DNT262357 DNT262371:DNT327893 DNT327907:DNT393429 DNT393443:DNT458965 DNT458979:DNT524501 DNT524515:DNT590037 DNT590051:DNT655573 DNT655587:DNT721109 DNT721123:DNT786645 DNT786659:DNT852181 DNT852195:DNT917717 DNT917731:DNT983253 DNT983267:DNT1048576 DOA240:DOA242 DXP238:DXP239 DXP243:DXP65749 DXP65763:DXP131285 DXP131299:DXP196821 DXP196835:DXP262357 DXP262371:DXP327893 DXP327907:DXP393429 DXP393443:DXP458965 DXP458979:DXP524501 DXP524515:DXP590037 DXP590051:DXP655573 DXP655587:DXP721109 DXP721123:DXP786645 DXP786659:DXP852181 DXP852195:DXP917717 DXP917731:DXP983253 DXP983267:DXP1048576 DXW240:DXW242 EHL238:EHL239 EHL243:EHL65749 EHL65763:EHL131285 EHL131299:EHL196821 EHL196835:EHL262357 EHL262371:EHL327893 EHL327907:EHL393429 EHL393443:EHL458965 EHL458979:EHL524501 EHL524515:EHL590037 EHL590051:EHL655573 EHL655587:EHL721109 EHL721123:EHL786645 EHL786659:EHL852181 EHL852195:EHL917717 EHL917731:EHL983253 EHL983267:EHL1048576 EHS240:EHS242 ERH238:ERH239 ERH243:ERH65749 ERH65763:ERH131285 ERH131299:ERH196821 ERH196835:ERH262357 ERH262371:ERH327893 ERH327907:ERH393429 ERH393443:ERH458965 ERH458979:ERH524501 ERH524515:ERH590037 ERH590051:ERH655573 ERH655587:ERH721109 ERH721123:ERH786645 ERH786659:ERH852181 ERH852195:ERH917717 ERH917731:ERH983253 ERH983267:ERH1048576 ERO240:ERO242 FBD238:FBD239 FBD243:FBD65749 FBD65763:FBD131285 FBD131299:FBD196821 FBD196835:FBD262357 FBD262371:FBD327893 FBD327907:FBD393429 FBD393443:FBD458965 FBD458979:FBD524501 FBD524515:FBD590037 FBD590051:FBD655573 FBD655587:FBD721109 FBD721123:FBD786645 FBD786659:FBD852181 FBD852195:FBD917717 FBD917731:FBD983253 FBD983267:FBD1048576 FBK240:FBK242 FKZ238:FKZ239 FKZ243:FKZ65749 FKZ65763:FKZ131285 FKZ131299:FKZ196821 FKZ196835:FKZ262357 FKZ262371:FKZ327893 FKZ327907:FKZ393429 FKZ393443:FKZ458965 FKZ458979:FKZ524501 FKZ524515:FKZ590037 FKZ590051:FKZ655573 FKZ655587:FKZ721109 FKZ721123:FKZ786645 FKZ786659:FKZ852181 FKZ852195:FKZ917717 FKZ917731:FKZ983253 FKZ983267:FKZ1048576 FLG240:FLG242 FUV238:FUV239 FUV243:FUV65749 FUV65763:FUV131285 FUV131299:FUV196821 FUV196835:FUV262357 FUV262371:FUV327893 FUV327907:FUV393429 FUV393443:FUV458965 FUV458979:FUV524501 FUV524515:FUV590037 FUV590051:FUV655573 FUV655587:FUV721109 FUV721123:FUV786645 FUV786659:FUV852181 FUV852195:FUV917717 FUV917731:FUV983253 FUV983267:FUV1048576 FVC240:FVC242 GER238:GER239 GER243:GER65749 GER65763:GER131285 GER131299:GER196821 GER196835:GER262357 GER262371:GER327893 GER327907:GER393429 GER393443:GER458965 GER458979:GER524501 GER524515:GER590037 GER590051:GER655573 GER655587:GER721109 GER721123:GER786645 GER786659:GER852181 GER852195:GER917717 GER917731:GER983253 GER983267:GER1048576 GEY240:GEY242 GON238:GON239 GON243:GON65749 GON65763:GON131285 GON131299:GON196821 GON196835:GON262357 GON262371:GON327893 GON327907:GON393429 GON393443:GON458965 GON458979:GON524501 GON524515:GON590037 GON590051:GON655573 GON655587:GON721109 GON721123:GON786645 GON786659:GON852181 GON852195:GON917717 GON917731:GON983253 GON983267:GON1048576 GOU240:GOU242 GYJ238:GYJ239 GYJ243:GYJ65749 GYJ65763:GYJ131285 GYJ131299:GYJ196821 GYJ196835:GYJ262357 GYJ262371:GYJ327893 GYJ327907:GYJ393429 GYJ393443:GYJ458965 GYJ458979:GYJ524501 GYJ524515:GYJ590037 GYJ590051:GYJ655573 GYJ655587:GYJ721109 GYJ721123:GYJ786645 GYJ786659:GYJ852181 GYJ852195:GYJ917717 GYJ917731:GYJ983253 GYJ983267:GYJ1048576 GYQ240:GYQ242 HIF238:HIF239 HIF243:HIF65749 HIF65763:HIF131285 HIF131299:HIF196821 HIF196835:HIF262357 HIF262371:HIF327893 HIF327907:HIF393429 HIF393443:HIF458965 HIF458979:HIF524501 HIF524515:HIF590037 HIF590051:HIF655573 HIF655587:HIF721109 HIF721123:HIF786645 HIF786659:HIF852181 HIF852195:HIF917717 HIF917731:HIF983253 HIF983267:HIF1048576 HIM240:HIM242 HSB238:HSB239 HSB243:HSB65749 HSB65763:HSB131285 HSB131299:HSB196821 HSB196835:HSB262357 HSB262371:HSB327893 HSB327907:HSB393429 HSB393443:HSB458965 HSB458979:HSB524501 HSB524515:HSB590037 HSB590051:HSB655573 HSB655587:HSB721109 HSB721123:HSB786645 HSB786659:HSB852181 HSB852195:HSB917717 HSB917731:HSB983253 HSB983267:HSB1048576 HSI240:HSI242 IBX238:IBX239 IBX243:IBX65749 IBX65763:IBX131285 IBX131299:IBX196821 IBX196835:IBX262357 IBX262371:IBX327893 IBX327907:IBX393429 IBX393443:IBX458965 IBX458979:IBX524501 IBX524515:IBX590037 IBX590051:IBX655573 IBX655587:IBX721109 IBX721123:IBX786645 IBX786659:IBX852181 IBX852195:IBX917717 IBX917731:IBX983253 IBX983267:IBX1048576 ICE240:ICE242 ILT238:ILT239 ILT243:ILT65749 ILT65763:ILT131285 ILT131299:ILT196821 ILT196835:ILT262357 ILT262371:ILT327893 ILT327907:ILT393429 ILT393443:ILT458965 ILT458979:ILT524501 ILT524515:ILT590037 ILT590051:ILT655573 ILT655587:ILT721109 ILT721123:ILT786645 ILT786659:ILT852181 ILT852195:ILT917717 ILT917731:ILT983253 ILT983267:ILT1048576 IMA240:IMA242 IVP238:IVP239 IVP243:IVP65749 IVP65763:IVP131285 IVP131299:IVP196821 IVP196835:IVP262357 IVP262371:IVP327893 IVP327907:IVP393429 IVP393443:IVP458965 IVP458979:IVP524501 IVP524515:IVP590037 IVP590051:IVP655573 IVP655587:IVP721109 IVP721123:IVP786645 IVP786659:IVP852181 IVP852195:IVP917717 IVP917731:IVP983253 IVP983267:IVP1048576 IVW240:IVW242 JFL238:JFL239 JFL243:JFL65749 JFL65763:JFL131285 JFL131299:JFL196821 JFL196835:JFL262357 JFL262371:JFL327893 JFL327907:JFL393429 JFL393443:JFL458965 JFL458979:JFL524501 JFL524515:JFL590037 JFL590051:JFL655573 JFL655587:JFL721109 JFL721123:JFL786645 JFL786659:JFL852181 JFL852195:JFL917717 JFL917731:JFL983253 JFL983267:JFL1048576 JFS240:JFS242 JPH238:JPH239 JPH243:JPH65749 JPH65763:JPH131285 JPH131299:JPH196821 JPH196835:JPH262357 JPH262371:JPH327893 JPH327907:JPH393429 JPH393443:JPH458965 JPH458979:JPH524501 JPH524515:JPH590037 JPH590051:JPH655573 JPH655587:JPH721109 JPH721123:JPH786645 JPH786659:JPH852181 JPH852195:JPH917717 JPH917731:JPH983253 JPH983267:JPH1048576 JPO240:JPO242 JZD238:JZD239 JZD243:JZD65749 JZD65763:JZD131285 JZD131299:JZD196821 JZD196835:JZD262357 JZD262371:JZD327893 JZD327907:JZD393429 JZD393443:JZD458965 JZD458979:JZD524501 JZD524515:JZD590037 JZD590051:JZD655573 JZD655587:JZD721109 JZD721123:JZD786645 JZD786659:JZD852181 JZD852195:JZD917717 JZD917731:JZD983253 JZD983267:JZD1048576 JZK240:JZK242 KIZ238:KIZ239 KIZ243:KIZ65749 KIZ65763:KIZ131285 KIZ131299:KIZ196821 KIZ196835:KIZ262357 KIZ262371:KIZ327893 KIZ327907:KIZ393429 KIZ393443:KIZ458965 KIZ458979:KIZ524501 KIZ524515:KIZ590037 KIZ590051:KIZ655573 KIZ655587:KIZ721109 KIZ721123:KIZ786645 KIZ786659:KIZ852181 KIZ852195:KIZ917717 KIZ917731:KIZ983253 KIZ983267:KIZ1048576 KJG240:KJG242 KSV238:KSV239 KSV243:KSV65749 KSV65763:KSV131285 KSV131299:KSV196821 KSV196835:KSV262357 KSV262371:KSV327893 KSV327907:KSV393429 KSV393443:KSV458965 KSV458979:KSV524501 KSV524515:KSV590037 KSV590051:KSV655573 KSV655587:KSV721109 KSV721123:KSV786645 KSV786659:KSV852181 KSV852195:KSV917717 KSV917731:KSV983253 KSV983267:KSV1048576 KTC240:KTC242 LCR238:LCR239 LCR243:LCR65749 LCR65763:LCR131285 LCR131299:LCR196821 LCR196835:LCR262357 LCR262371:LCR327893 LCR327907:LCR393429 LCR393443:LCR458965 LCR458979:LCR524501 LCR524515:LCR590037 LCR590051:LCR655573 LCR655587:LCR721109 LCR721123:LCR786645 LCR786659:LCR852181 LCR852195:LCR917717 LCR917731:LCR983253 LCR983267:LCR1048576 LCY240:LCY242 LMN238:LMN239 LMN243:LMN65749 LMN65763:LMN131285 LMN131299:LMN196821 LMN196835:LMN262357 LMN262371:LMN327893 LMN327907:LMN393429 LMN393443:LMN458965 LMN458979:LMN524501 LMN524515:LMN590037 LMN590051:LMN655573 LMN655587:LMN721109 LMN721123:LMN786645 LMN786659:LMN852181 LMN852195:LMN917717 LMN917731:LMN983253 LMN983267:LMN1048576 LMU240:LMU242 LWJ238:LWJ239 LWJ243:LWJ65749 LWJ65763:LWJ131285 LWJ131299:LWJ196821 LWJ196835:LWJ262357 LWJ262371:LWJ327893 LWJ327907:LWJ393429 LWJ393443:LWJ458965 LWJ458979:LWJ524501 LWJ524515:LWJ590037 LWJ590051:LWJ655573 LWJ655587:LWJ721109 LWJ721123:LWJ786645 LWJ786659:LWJ852181 LWJ852195:LWJ917717 LWJ917731:LWJ983253 LWJ983267:LWJ1048576 LWQ240:LWQ242 MGF238:MGF239 MGF243:MGF65749 MGF65763:MGF131285 MGF131299:MGF196821 MGF196835:MGF262357 MGF262371:MGF327893 MGF327907:MGF393429 MGF393443:MGF458965 MGF458979:MGF524501 MGF524515:MGF590037 MGF590051:MGF655573 MGF655587:MGF721109 MGF721123:MGF786645 MGF786659:MGF852181 MGF852195:MGF917717 MGF917731:MGF983253 MGF983267:MGF1048576 MGM240:MGM242 MQB238:MQB239 MQB243:MQB65749 MQB65763:MQB131285 MQB131299:MQB196821 MQB196835:MQB262357 MQB262371:MQB327893 MQB327907:MQB393429 MQB393443:MQB458965 MQB458979:MQB524501 MQB524515:MQB590037 MQB590051:MQB655573 MQB655587:MQB721109 MQB721123:MQB786645 MQB786659:MQB852181 MQB852195:MQB917717 MQB917731:MQB983253 MQB983267:MQB1048576 MQI240:MQI242 MZX238:MZX239 MZX243:MZX65749 MZX65763:MZX131285 MZX131299:MZX196821 MZX196835:MZX262357 MZX262371:MZX327893 MZX327907:MZX393429 MZX393443:MZX458965 MZX458979:MZX524501 MZX524515:MZX590037 MZX590051:MZX655573 MZX655587:MZX721109 MZX721123:MZX786645 MZX786659:MZX852181 MZX852195:MZX917717 MZX917731:MZX983253 MZX983267:MZX1048576 NAE240:NAE242 NJT238:NJT239 NJT243:NJT65749 NJT65763:NJT131285 NJT131299:NJT196821 NJT196835:NJT262357 NJT262371:NJT327893 NJT327907:NJT393429 NJT393443:NJT458965 NJT458979:NJT524501 NJT524515:NJT590037 NJT590051:NJT655573 NJT655587:NJT721109 NJT721123:NJT786645 NJT786659:NJT852181 NJT852195:NJT917717 NJT917731:NJT983253 NJT983267:NJT1048576 NKA240:NKA242 NTP238:NTP239 NTP243:NTP65749 NTP65763:NTP131285 NTP131299:NTP196821 NTP196835:NTP262357 NTP262371:NTP327893 NTP327907:NTP393429 NTP393443:NTP458965 NTP458979:NTP524501 NTP524515:NTP590037 NTP590051:NTP655573 NTP655587:NTP721109 NTP721123:NTP786645 NTP786659:NTP852181 NTP852195:NTP917717 NTP917731:NTP983253 NTP983267:NTP1048576 NTW240:NTW242 ODL238:ODL239 ODL243:ODL65749 ODL65763:ODL131285 ODL131299:ODL196821 ODL196835:ODL262357 ODL262371:ODL327893 ODL327907:ODL393429 ODL393443:ODL458965 ODL458979:ODL524501 ODL524515:ODL590037 ODL590051:ODL655573 ODL655587:ODL721109 ODL721123:ODL786645 ODL786659:ODL852181 ODL852195:ODL917717 ODL917731:ODL983253 ODL983267:ODL1048576 ODS240:ODS242 ONH238:ONH239 ONH243:ONH65749 ONH65763:ONH131285 ONH131299:ONH196821 ONH196835:ONH262357 ONH262371:ONH327893 ONH327907:ONH393429 ONH393443:ONH458965 ONH458979:ONH524501 ONH524515:ONH590037 ONH590051:ONH655573 ONH655587:ONH721109 ONH721123:ONH786645 ONH786659:ONH852181 ONH852195:ONH917717 ONH917731:ONH983253 ONH983267:ONH1048576 ONO240:ONO242 OXD238:OXD239 OXD243:OXD65749 OXD65763:OXD131285 OXD131299:OXD196821 OXD196835:OXD262357 OXD262371:OXD327893 OXD327907:OXD393429 OXD393443:OXD458965 OXD458979:OXD524501 OXD524515:OXD590037 OXD590051:OXD655573 OXD655587:OXD721109 OXD721123:OXD786645 OXD786659:OXD852181 OXD852195:OXD917717 OXD917731:OXD983253 OXD983267:OXD1048576 OXK240:OXK242 PGZ238:PGZ239 PGZ243:PGZ65749 PGZ65763:PGZ131285 PGZ131299:PGZ196821 PGZ196835:PGZ262357 PGZ262371:PGZ327893 PGZ327907:PGZ393429 PGZ393443:PGZ458965 PGZ458979:PGZ524501 PGZ524515:PGZ590037 PGZ590051:PGZ655573 PGZ655587:PGZ721109 PGZ721123:PGZ786645 PGZ786659:PGZ852181 PGZ852195:PGZ917717 PGZ917731:PGZ983253 PGZ983267:PGZ1048576 PHG240:PHG242 PQV238:PQV239 PQV243:PQV65749 PQV65763:PQV131285 PQV131299:PQV196821 PQV196835:PQV262357 PQV262371:PQV327893 PQV327907:PQV393429 PQV393443:PQV458965 PQV458979:PQV524501 PQV524515:PQV590037 PQV590051:PQV655573 PQV655587:PQV721109 PQV721123:PQV786645 PQV786659:PQV852181 PQV852195:PQV917717 PQV917731:PQV983253 PQV983267:PQV1048576 PRC240:PRC242 QAR238:QAR239 QAR243:QAR65749 QAR65763:QAR131285 QAR131299:QAR196821 QAR196835:QAR262357 QAR262371:QAR327893 QAR327907:QAR393429 QAR393443:QAR458965 QAR458979:QAR524501 QAR524515:QAR590037 QAR590051:QAR655573 QAR655587:QAR721109 QAR721123:QAR786645 QAR786659:QAR852181 QAR852195:QAR917717 QAR917731:QAR983253 QAR983267:QAR1048576 QAY240:QAY242 QKN238:QKN239 QKN243:QKN65749 QKN65763:QKN131285 QKN131299:QKN196821 QKN196835:QKN262357 QKN262371:QKN327893 QKN327907:QKN393429 QKN393443:QKN458965 QKN458979:QKN524501 QKN524515:QKN590037 QKN590051:QKN655573 QKN655587:QKN721109 QKN721123:QKN786645 QKN786659:QKN852181 QKN852195:QKN917717 QKN917731:QKN983253 QKN983267:QKN1048576 QKU240:QKU242 QUJ238:QUJ239 QUJ243:QUJ65749 QUJ65763:QUJ131285 QUJ131299:QUJ196821 QUJ196835:QUJ262357 QUJ262371:QUJ327893 QUJ327907:QUJ393429 QUJ393443:QUJ458965 QUJ458979:QUJ524501 QUJ524515:QUJ590037 QUJ590051:QUJ655573 QUJ655587:QUJ721109 QUJ721123:QUJ786645 QUJ786659:QUJ852181 QUJ852195:QUJ917717 QUJ917731:QUJ983253 QUJ983267:QUJ1048576 QUQ240:QUQ242 REF238:REF239 REF243:REF65749 REF65763:REF131285 REF131299:REF196821 REF196835:REF262357 REF262371:REF327893 REF327907:REF393429 REF393443:REF458965 REF458979:REF524501 REF524515:REF590037 REF590051:REF655573 REF655587:REF721109 REF721123:REF786645 REF786659:REF852181 REF852195:REF917717 REF917731:REF983253 REF983267:REF1048576 REM240:REM242 ROB238:ROB239 ROB243:ROB65749 ROB65763:ROB131285 ROB131299:ROB196821 ROB196835:ROB262357 ROB262371:ROB327893 ROB327907:ROB393429 ROB393443:ROB458965 ROB458979:ROB524501 ROB524515:ROB590037 ROB590051:ROB655573 ROB655587:ROB721109 ROB721123:ROB786645 ROB786659:ROB852181 ROB852195:ROB917717 ROB917731:ROB983253 ROB983267:ROB1048576 ROI240:ROI242 RXX238:RXX239 RXX243:RXX65749 RXX65763:RXX131285 RXX131299:RXX196821 RXX196835:RXX262357 RXX262371:RXX327893 RXX327907:RXX393429 RXX393443:RXX458965 RXX458979:RXX524501 RXX524515:RXX590037 RXX590051:RXX655573 RXX655587:RXX721109 RXX721123:RXX786645 RXX786659:RXX852181 RXX852195:RXX917717 RXX917731:RXX983253 RXX983267:RXX1048576 RYE240:RYE242 SHT238:SHT239 SHT243:SHT65749 SHT65763:SHT131285 SHT131299:SHT196821 SHT196835:SHT262357 SHT262371:SHT327893 SHT327907:SHT393429 SHT393443:SHT458965 SHT458979:SHT524501 SHT524515:SHT590037 SHT590051:SHT655573 SHT655587:SHT721109 SHT721123:SHT786645 SHT786659:SHT852181 SHT852195:SHT917717 SHT917731:SHT983253 SHT983267:SHT1048576 SIA240:SIA242 SRP238:SRP239 SRP243:SRP65749 SRP65763:SRP131285 SRP131299:SRP196821 SRP196835:SRP262357 SRP262371:SRP327893 SRP327907:SRP393429 SRP393443:SRP458965 SRP458979:SRP524501 SRP524515:SRP590037 SRP590051:SRP655573 SRP655587:SRP721109 SRP721123:SRP786645 SRP786659:SRP852181 SRP852195:SRP917717 SRP917731:SRP983253 SRP983267:SRP1048576 SRW240:SRW242 TBL238:TBL239 TBL243:TBL65749 TBL65763:TBL131285 TBL131299:TBL196821 TBL196835:TBL262357 TBL262371:TBL327893 TBL327907:TBL393429 TBL393443:TBL458965 TBL458979:TBL524501 TBL524515:TBL590037 TBL590051:TBL655573 TBL655587:TBL721109 TBL721123:TBL786645 TBL786659:TBL852181 TBL852195:TBL917717 TBL917731:TBL983253 TBL983267:TBL1048576 TBS240:TBS242 TLH238:TLH239 TLH243:TLH65749 TLH65763:TLH131285 TLH131299:TLH196821 TLH196835:TLH262357 TLH262371:TLH327893 TLH327907:TLH393429 TLH393443:TLH458965 TLH458979:TLH524501 TLH524515:TLH590037 TLH590051:TLH655573 TLH655587:TLH721109 TLH721123:TLH786645 TLH786659:TLH852181 TLH852195:TLH917717 TLH917731:TLH983253 TLH983267:TLH1048576 TLO240:TLO242 TVD238:TVD239 TVD243:TVD65749 TVD65763:TVD131285 TVD131299:TVD196821 TVD196835:TVD262357 TVD262371:TVD327893 TVD327907:TVD393429 TVD393443:TVD458965 TVD458979:TVD524501 TVD524515:TVD590037 TVD590051:TVD655573 TVD655587:TVD721109 TVD721123:TVD786645 TVD786659:TVD852181 TVD852195:TVD917717 TVD917731:TVD983253 TVD983267:TVD1048576 TVK240:TVK242 UEZ238:UEZ239 UEZ243:UEZ65749 UEZ65763:UEZ131285 UEZ131299:UEZ196821 UEZ196835:UEZ262357 UEZ262371:UEZ327893 UEZ327907:UEZ393429 UEZ393443:UEZ458965 UEZ458979:UEZ524501 UEZ524515:UEZ590037 UEZ590051:UEZ655573 UEZ655587:UEZ721109 UEZ721123:UEZ786645 UEZ786659:UEZ852181 UEZ852195:UEZ917717 UEZ917731:UEZ983253 UEZ983267:UEZ1048576 UFG240:UFG242 UOV238:UOV239 UOV243:UOV65749 UOV65763:UOV131285 UOV131299:UOV196821 UOV196835:UOV262357 UOV262371:UOV327893 UOV327907:UOV393429 UOV393443:UOV458965 UOV458979:UOV524501 UOV524515:UOV590037 UOV590051:UOV655573 UOV655587:UOV721109 UOV721123:UOV786645 UOV786659:UOV852181 UOV852195:UOV917717 UOV917731:UOV983253 UOV983267:UOV1048576 UPC240:UPC242 UYR238:UYR239 UYR243:UYR65749 UYR65763:UYR131285 UYR131299:UYR196821 UYR196835:UYR262357 UYR262371:UYR327893 UYR327907:UYR393429 UYR393443:UYR458965 UYR458979:UYR524501 UYR524515:UYR590037 UYR590051:UYR655573 UYR655587:UYR721109 UYR721123:UYR786645 UYR786659:UYR852181 UYR852195:UYR917717 UYR917731:UYR983253 UYR983267:UYR1048576 UYY240:UYY242 VIN238:VIN239 VIN243:VIN65749 VIN65763:VIN131285 VIN131299:VIN196821 VIN196835:VIN262357 VIN262371:VIN327893 VIN327907:VIN393429 VIN393443:VIN458965 VIN458979:VIN524501 VIN524515:VIN590037 VIN590051:VIN655573 VIN655587:VIN721109 VIN721123:VIN786645 VIN786659:VIN852181 VIN852195:VIN917717 VIN917731:VIN983253 VIN983267:VIN1048576 VIU240:VIU242 VSJ238:VSJ239 VSJ243:VSJ65749 VSJ65763:VSJ131285 VSJ131299:VSJ196821 VSJ196835:VSJ262357 VSJ262371:VSJ327893 VSJ327907:VSJ393429 VSJ393443:VSJ458965 VSJ458979:VSJ524501 VSJ524515:VSJ590037 VSJ590051:VSJ655573 VSJ655587:VSJ721109 VSJ721123:VSJ786645 VSJ786659:VSJ852181 VSJ852195:VSJ917717 VSJ917731:VSJ983253 VSJ983267:VSJ1048576 VSQ240:VSQ242 WCF238:WCF239 WCF243:WCF65749 WCF65763:WCF131285 WCF131299:WCF196821 WCF196835:WCF262357 WCF262371:WCF327893 WCF327907:WCF393429 WCF393443:WCF458965 WCF458979:WCF524501 WCF524515:WCF590037 WCF590051:WCF655573 WCF655587:WCF721109 WCF721123:WCF786645 WCF786659:WCF852181 WCF852195:WCF917717 WCF917731:WCF983253 WCF983267:WCF1048576 WCM240:WCM242 WMB238:WMB239 WMB243:WMB65749 WMB65763:WMB131285 WMB131299:WMB196821 WMB196835:WMB262357 WMB262371:WMB327893 WMB327907:WMB393429 WMB393443:WMB458965 WMB458979:WMB524501 WMB524515:WMB590037 WMB590051:WMB655573 WMB655587:WMB721109 WMB721123:WMB786645 WMB786659:WMB852181 WMB852195:WMB917717 WMB917731:WMB983253 WMB983267:WMB1048576 WMI240:WMI242 WVX238:WVX239 WVX243:WVX65749 WVX65763:WVX131285 WVX131299:WVX196821 WVX196835:WVX262357 WVX262371:WVX327893 WVX327907:WVX393429 WVX393443:WVX458965 WVX458979:WVX524501 WVX524515:WVX590037 WVX590051:WVX655573 WVX655587:WVX721109 WVX721123:WVX786645 WVX786659:WVX852181 WVX852195:WVX917717 WVX917731:WVX983253 WVX983267:WVX1048576 WWE240:WWE242">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