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<sst xmlns="http://schemas.openxmlformats.org/spreadsheetml/2006/main" count="550" uniqueCount="283">
  <si>
    <t>中国人民财产保险股份有限公司河北省分公司种植险及森林保险承保公示清单</t>
  </si>
  <si>
    <t>投保组织者：</t>
  </si>
  <si>
    <t>投保时间：</t>
  </si>
  <si>
    <t>魏县回隆镇韩北村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</si>
  <si>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</si>
  <si>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</si>
  <si>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</si>
  <si>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</si>
  <si>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</si>
  <si>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</si>
  <si>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</si>
  <si>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</si>
  <si>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</si>
  <si>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</si>
  <si>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</si>
  <si>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</si>
  <si>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胡明山</t>
  </si>
  <si>
    <t>小麦完全成本保险</t>
  </si>
  <si>
    <t>申洪玉</t>
  </si>
  <si>
    <t>韩恩凡</t>
  </si>
  <si>
    <t>韩玉珍</t>
  </si>
  <si>
    <t>申学江</t>
  </si>
  <si>
    <t>王瑞堂</t>
  </si>
  <si>
    <t>韩同井</t>
  </si>
  <si>
    <t>边贵芳</t>
  </si>
  <si>
    <t>李同学</t>
  </si>
  <si>
    <t>许双喜</t>
  </si>
  <si>
    <t>张梅</t>
  </si>
  <si>
    <t>韩景沛</t>
  </si>
  <si>
    <t>韩付春</t>
  </si>
  <si>
    <t>李希学</t>
  </si>
  <si>
    <t>张秀荣</t>
  </si>
  <si>
    <t>韩风臣</t>
  </si>
  <si>
    <t>韩春元</t>
  </si>
  <si>
    <t>韩玉民</t>
  </si>
  <si>
    <t>李书景</t>
  </si>
  <si>
    <t>刘凤连</t>
  </si>
  <si>
    <t>韩昌艮</t>
  </si>
  <si>
    <t>张凤娥</t>
  </si>
  <si>
    <t>韩书文</t>
  </si>
  <si>
    <t>许青叶</t>
  </si>
  <si>
    <t>韩乱保</t>
  </si>
  <si>
    <t>韩玉会</t>
  </si>
  <si>
    <t>王平</t>
  </si>
  <si>
    <t>韩超</t>
  </si>
  <si>
    <t>申学义</t>
  </si>
  <si>
    <t>韩银喜</t>
  </si>
  <si>
    <t>韩富园</t>
  </si>
  <si>
    <t>黄美鸾</t>
  </si>
  <si>
    <t>申运良</t>
  </si>
  <si>
    <t>黄瑞芹</t>
  </si>
  <si>
    <t>胡正岁</t>
  </si>
  <si>
    <t>李波</t>
  </si>
  <si>
    <t>王喜昌</t>
  </si>
  <si>
    <t>王运花</t>
  </si>
  <si>
    <t>韩关喜</t>
  </si>
  <si>
    <t>祁振国</t>
  </si>
  <si>
    <t>王顺德</t>
  </si>
  <si>
    <t>韩章德</t>
  </si>
  <si>
    <t>韩麦保</t>
  </si>
  <si>
    <t>韩风堂</t>
  </si>
  <si>
    <t>朱新良</t>
  </si>
  <si>
    <t>申玉林</t>
  </si>
  <si>
    <t>申洪沛</t>
  </si>
  <si>
    <t>张武臣</t>
  </si>
  <si>
    <t>霍新梅</t>
  </si>
  <si>
    <t>韩强</t>
  </si>
  <si>
    <t>王社堂</t>
  </si>
  <si>
    <t>韩保银</t>
  </si>
  <si>
    <t>时翠云</t>
  </si>
  <si>
    <t>曹秀爱</t>
  </si>
  <si>
    <t>韩艮成</t>
  </si>
  <si>
    <t>韩群保</t>
  </si>
  <si>
    <t>王凤艮</t>
  </si>
  <si>
    <t>朱清良</t>
  </si>
  <si>
    <t>韩玉平</t>
  </si>
  <si>
    <t>宋长有</t>
  </si>
  <si>
    <t>韩孟臣</t>
  </si>
  <si>
    <t>韩运旺</t>
  </si>
  <si>
    <t>韩保运</t>
  </si>
  <si>
    <t>翟焕娣</t>
  </si>
  <si>
    <t>申希房</t>
  </si>
  <si>
    <t>祁水成</t>
  </si>
  <si>
    <t>祁书海</t>
  </si>
  <si>
    <t>王合平</t>
  </si>
  <si>
    <t>韩金风</t>
  </si>
  <si>
    <t>韩保玉</t>
  </si>
  <si>
    <t>韩院生</t>
  </si>
  <si>
    <t>韩保录</t>
  </si>
  <si>
    <t>韩风鸣</t>
  </si>
  <si>
    <t>韩保罗</t>
  </si>
  <si>
    <t>李堂芹</t>
  </si>
  <si>
    <t>张双臣</t>
  </si>
  <si>
    <t>申均良</t>
  </si>
  <si>
    <t>韩新会</t>
  </si>
  <si>
    <t>韩天喜</t>
  </si>
  <si>
    <t>韩书保</t>
  </si>
  <si>
    <t>王分堂</t>
  </si>
  <si>
    <t>韩文献</t>
  </si>
  <si>
    <t>李学文</t>
  </si>
  <si>
    <t>韩分成</t>
  </si>
  <si>
    <t>韩现德</t>
  </si>
  <si>
    <t>朱新昌</t>
  </si>
  <si>
    <t>李运法</t>
  </si>
  <si>
    <t>尤东臣</t>
  </si>
  <si>
    <t>胡天成</t>
  </si>
  <si>
    <t>韩社存</t>
  </si>
  <si>
    <t>李书民</t>
  </si>
  <si>
    <t>韩桃生</t>
  </si>
  <si>
    <t>祁文成</t>
  </si>
  <si>
    <t>韩玉根</t>
  </si>
  <si>
    <t>胡岁平</t>
  </si>
  <si>
    <t>王洪杰</t>
  </si>
  <si>
    <t>冯凤花</t>
  </si>
  <si>
    <t>王章顺</t>
  </si>
  <si>
    <t>韩东玉</t>
  </si>
  <si>
    <t>王现民</t>
  </si>
  <si>
    <t>朱明良</t>
  </si>
  <si>
    <t>韩文平</t>
  </si>
  <si>
    <t>王保顺</t>
  </si>
  <si>
    <t>王关印</t>
  </si>
  <si>
    <t>王关德</t>
  </si>
  <si>
    <t>韩学成</t>
  </si>
  <si>
    <t>韩文东</t>
  </si>
  <si>
    <t>韩风印</t>
  </si>
  <si>
    <t>申保良</t>
  </si>
  <si>
    <t>胡天柱</t>
  </si>
  <si>
    <t>申希民</t>
  </si>
  <si>
    <t>李运祥</t>
  </si>
  <si>
    <t>韩俊生</t>
  </si>
  <si>
    <t>韩根景</t>
  </si>
  <si>
    <t>朱运昌</t>
  </si>
  <si>
    <t>韩合礼</t>
  </si>
  <si>
    <t>韩根平</t>
  </si>
  <si>
    <t>韩太平</t>
  </si>
  <si>
    <t>韩平均</t>
  </si>
  <si>
    <t>韩海森</t>
  </si>
  <si>
    <t>胡运良</t>
  </si>
  <si>
    <t>梁香茹</t>
  </si>
  <si>
    <t>王发堂</t>
  </si>
  <si>
    <t>韩宗保</t>
  </si>
  <si>
    <t>韩章平</t>
  </si>
  <si>
    <t>韦雪香</t>
  </si>
  <si>
    <t>王保军</t>
  </si>
  <si>
    <t>韩玉森</t>
  </si>
  <si>
    <t>韩文勇</t>
  </si>
  <si>
    <t>韩保存</t>
  </si>
  <si>
    <t>韩运录</t>
  </si>
  <si>
    <t>王社民</t>
  </si>
  <si>
    <t>韩建军</t>
  </si>
  <si>
    <t>韩运太</t>
  </si>
  <si>
    <t>王合文</t>
  </si>
  <si>
    <t>尤清堂</t>
  </si>
  <si>
    <t>韩风昌</t>
  </si>
  <si>
    <t>朱艳坤</t>
  </si>
  <si>
    <t>韩保辰</t>
  </si>
  <si>
    <t>李明森</t>
  </si>
  <si>
    <t>韩艮保</t>
  </si>
  <si>
    <t>申贵民</t>
  </si>
  <si>
    <t>韩双振</t>
  </si>
  <si>
    <t>王文平</t>
  </si>
  <si>
    <t>韩双成</t>
  </si>
  <si>
    <t>李保昌</t>
  </si>
  <si>
    <t>黄华群</t>
  </si>
  <si>
    <t>朱满良</t>
  </si>
  <si>
    <t>马秀芹</t>
  </si>
  <si>
    <t>祁双成</t>
  </si>
  <si>
    <t>韩书平</t>
  </si>
  <si>
    <t>张伍妮</t>
  </si>
  <si>
    <t>韩文保</t>
  </si>
  <si>
    <t>韩保清</t>
  </si>
  <si>
    <t>韩均保</t>
  </si>
  <si>
    <t>韩保生</t>
  </si>
  <si>
    <t>韩运昌</t>
  </si>
  <si>
    <t>尤瑞镯</t>
  </si>
  <si>
    <t>王付民</t>
  </si>
  <si>
    <t>祁双保</t>
  </si>
  <si>
    <t>王瑞芬</t>
  </si>
  <si>
    <t>韩风章</t>
  </si>
  <si>
    <t>韩文清</t>
  </si>
  <si>
    <t>韩玉三</t>
  </si>
  <si>
    <t>尤文堂</t>
  </si>
  <si>
    <t>韩清顺</t>
  </si>
  <si>
    <t>韩新海</t>
  </si>
  <si>
    <t>韩民仲</t>
  </si>
  <si>
    <t>韩根喜</t>
  </si>
  <si>
    <t>韩建民</t>
  </si>
  <si>
    <t>韩月</t>
  </si>
  <si>
    <t>朱银昌</t>
  </si>
  <si>
    <t>李海芹</t>
  </si>
  <si>
    <t>韩银生</t>
  </si>
  <si>
    <t>李明超</t>
  </si>
  <si>
    <t>韩风军</t>
  </si>
  <si>
    <t>韩海旺</t>
  </si>
  <si>
    <t>朱学良</t>
  </si>
  <si>
    <t>韩现成</t>
  </si>
  <si>
    <t>王会民</t>
  </si>
  <si>
    <t>申军民</t>
  </si>
  <si>
    <t>韩海平</t>
  </si>
  <si>
    <t>韩连旺</t>
  </si>
  <si>
    <t>李顺海</t>
  </si>
  <si>
    <t>韩现民</t>
  </si>
  <si>
    <t>韩书太</t>
  </si>
  <si>
    <t>祁社军</t>
  </si>
  <si>
    <t>王社忠</t>
  </si>
  <si>
    <t>韩永民</t>
  </si>
  <si>
    <t>韩新领</t>
  </si>
  <si>
    <t>祝凤云</t>
  </si>
  <si>
    <t>韩明臣</t>
  </si>
  <si>
    <t>韩贵录</t>
  </si>
  <si>
    <t>韩志军</t>
  </si>
  <si>
    <t>韩现忠</t>
  </si>
  <si>
    <t>祁海民</t>
  </si>
  <si>
    <t>韩书井</t>
  </si>
  <si>
    <t>李进潮</t>
  </si>
  <si>
    <t>韩雪成</t>
  </si>
  <si>
    <t>韩风辰</t>
  </si>
  <si>
    <t>王和青</t>
  </si>
  <si>
    <t>韩现仲</t>
  </si>
  <si>
    <t>李富良</t>
  </si>
  <si>
    <t>王永军</t>
  </si>
  <si>
    <t>韩小保</t>
  </si>
  <si>
    <t>韩现礼</t>
  </si>
  <si>
    <t>韩清军</t>
  </si>
  <si>
    <t>韩风合</t>
  </si>
  <si>
    <t>胡运国</t>
  </si>
  <si>
    <t>韩章现</t>
  </si>
  <si>
    <t>韩海军</t>
  </si>
  <si>
    <t>韩清合</t>
  </si>
  <si>
    <t>祁宪永</t>
  </si>
  <si>
    <t>申希军</t>
  </si>
  <si>
    <t>申现军</t>
  </si>
  <si>
    <t>韩国保</t>
  </si>
  <si>
    <t>韩青成</t>
  </si>
  <si>
    <t>韩新民</t>
  </si>
  <si>
    <t>王会中</t>
  </si>
  <si>
    <t>尤贵臣</t>
  </si>
  <si>
    <t>王会军</t>
  </si>
  <si>
    <t>朱现法</t>
  </si>
  <si>
    <t>梁荣珍</t>
  </si>
  <si>
    <t>韩现林</t>
  </si>
  <si>
    <t>韩现军</t>
  </si>
  <si>
    <t>李海军</t>
  </si>
  <si>
    <t>韩德成</t>
  </si>
  <si>
    <t>韩文峰</t>
  </si>
  <si>
    <t>申冠军</t>
  </si>
  <si>
    <t>韩清丽</t>
  </si>
  <si>
    <t>韩章清</t>
  </si>
  <si>
    <t>王志军</t>
  </si>
  <si>
    <t>胡卫国</t>
  </si>
  <si>
    <t>韩现海</t>
  </si>
  <si>
    <t>韩海岗</t>
  </si>
  <si>
    <t>韩海峰</t>
  </si>
  <si>
    <t>李进营</t>
  </si>
  <si>
    <t>李进利</t>
  </si>
  <si>
    <t>王俊才</t>
  </si>
  <si>
    <t>王俊义</t>
  </si>
  <si>
    <t>韩海中</t>
  </si>
  <si>
    <t>朱现锋</t>
  </si>
  <si>
    <t>韩顺利</t>
  </si>
  <si>
    <t>韩志广</t>
  </si>
  <si>
    <t>韩民强</t>
  </si>
  <si>
    <t>祁宪岗</t>
  </si>
  <si>
    <t>王卫军</t>
  </si>
  <si>
    <t>祁社锋</t>
  </si>
  <si>
    <t>韩海勇</t>
  </si>
  <si>
    <t>王俊广</t>
  </si>
  <si>
    <t>韩新国</t>
  </si>
  <si>
    <t>张亮</t>
  </si>
  <si>
    <t>申耀光</t>
  </si>
  <si>
    <t>李敬月</t>
  </si>
  <si>
    <t>韩会龙</t>
  </si>
  <si>
    <t>申耀亮</t>
  </si>
  <si>
    <t>韩静广</t>
  </si>
  <si>
    <t>韩亚彬</t>
  </si>
  <si>
    <t>尤凤春</t>
  </si>
  <si>
    <t>韩志永</t>
  </si>
  <si>
    <t>王俊国</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</si>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</sst>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1" formatCode="_ * #,##0_ ;_ * \-#,##0_ ;_ * &quot;-&quot;_ ;_ @_ "/>
    <numFmt numFmtId="176" formatCode="0.00;[Red]0.00"/>
    <numFmt numFmtId="44" formatCode="_ &quot;￥&quot;* #,##0.00_ ;_ &quot;￥&quot;* \-#,##0.00_ ;_ &quot;￥&quot;* &quot;-&quot;??_ ;_ @_ "/>
    <numFmt numFmtId="42" formatCode="_ &quot;￥&quot;* #,##0_ ;_ &quot;￥&quot;* \-#,##0_ ;_ &quot;￥&quot;* &quot;-&quot;_ ;_ @_ "/>
    <numFmt numFmtId="43" formatCode="_ * #,##0.00_ ;_ * \-#,##0.00_ ;_ * &quot;-&quot;??_ ;_ @_ "/>
    <numFmt numFmtId="177" formatCode="0.00_ "/>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rgb="FF006100"/>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b/>
      <sz val="11"/>
      <color theme="1"/>
      <name val="宋体"/>
      <charset val="0"/>
      <scheme val="minor"/>
    </font>
    <font>
      <b/>
      <sz val="11"/>
      <color rgb="FFFA7D00"/>
      <name val="宋体"/>
      <charset val="0"/>
      <scheme val="minor"/>
    </font>
    <font>
      <sz val="11"/>
      <color theme="1"/>
      <name val="宋体"/>
      <charset val="0"/>
      <scheme val="minor"/>
    </font>
    <font>
      <b/>
      <sz val="13"/>
      <color theme="3"/>
      <name val="宋体"/>
      <charset val="134"/>
      <scheme val="minor"/>
    </font>
    <font>
      <b/>
      <sz val="11"/>
      <color rgb="FF3F3F3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rgb="FFFFFFFF"/>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C6EFCE"/>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4" fillId="7" borderId="0" applyNumberFormat="0" applyBorder="0" applyAlignment="0" applyProtection="0">
      <alignment vertical="center"/>
    </xf>
    <xf numFmtId="0" fontId="9"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2"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0" fillId="1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5" borderId="9" applyNumberFormat="0" applyFont="0" applyAlignment="0" applyProtection="0">
      <alignment vertical="center"/>
    </xf>
    <xf numFmtId="0" fontId="10" fillId="17" borderId="0" applyNumberFormat="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5" applyNumberFormat="0" applyFill="0" applyAlignment="0" applyProtection="0">
      <alignment vertical="center"/>
    </xf>
    <xf numFmtId="0" fontId="15" fillId="0" borderId="5" applyNumberFormat="0" applyFill="0" applyAlignment="0" applyProtection="0">
      <alignment vertical="center"/>
    </xf>
    <xf numFmtId="0" fontId="10" fillId="22" borderId="0" applyNumberFormat="0" applyBorder="0" applyAlignment="0" applyProtection="0">
      <alignment vertical="center"/>
    </xf>
    <xf numFmtId="0" fontId="19" fillId="0" borderId="8" applyNumberFormat="0" applyFill="0" applyAlignment="0" applyProtection="0">
      <alignment vertical="center"/>
    </xf>
    <xf numFmtId="0" fontId="10" fillId="24" borderId="0" applyNumberFormat="0" applyBorder="0" applyAlignment="0" applyProtection="0">
      <alignment vertical="center"/>
    </xf>
    <xf numFmtId="0" fontId="16" fillId="6" borderId="6" applyNumberFormat="0" applyAlignment="0" applyProtection="0">
      <alignment vertical="center"/>
    </xf>
    <xf numFmtId="0" fontId="13" fillId="6" borderId="3" applyNumberFormat="0" applyAlignment="0" applyProtection="0">
      <alignment vertical="center"/>
    </xf>
    <xf numFmtId="0" fontId="26" fillId="25" borderId="10" applyNumberFormat="0" applyAlignment="0" applyProtection="0">
      <alignment vertical="center"/>
    </xf>
    <xf numFmtId="0" fontId="14" fillId="20" borderId="0" applyNumberFormat="0" applyBorder="0" applyAlignment="0" applyProtection="0">
      <alignment vertical="center"/>
    </xf>
    <xf numFmtId="0" fontId="10" fillId="11" borderId="0" applyNumberFormat="0" applyBorder="0" applyAlignment="0" applyProtection="0">
      <alignment vertical="center"/>
    </xf>
    <xf numFmtId="0" fontId="18" fillId="0" borderId="7" applyNumberFormat="0" applyFill="0" applyAlignment="0" applyProtection="0">
      <alignment vertical="center"/>
    </xf>
    <xf numFmtId="0" fontId="12" fillId="0" borderId="4" applyNumberFormat="0" applyFill="0" applyAlignment="0" applyProtection="0">
      <alignment vertical="center"/>
    </xf>
    <xf numFmtId="0" fontId="8" fillId="3" borderId="0" applyNumberFormat="0" applyBorder="0" applyAlignment="0" applyProtection="0">
      <alignment vertical="center"/>
    </xf>
    <xf numFmtId="0" fontId="25" fillId="19" borderId="0" applyNumberFormat="0" applyBorder="0" applyAlignment="0" applyProtection="0">
      <alignment vertical="center"/>
    </xf>
    <xf numFmtId="0" fontId="14" fillId="27" borderId="0" applyNumberFormat="0" applyBorder="0" applyAlignment="0" applyProtection="0">
      <alignment vertical="center"/>
    </xf>
    <xf numFmtId="0" fontId="10" fillId="5" borderId="0" applyNumberFormat="0" applyBorder="0" applyAlignment="0" applyProtection="0">
      <alignment vertical="center"/>
    </xf>
    <xf numFmtId="0" fontId="14" fillId="29" borderId="0" applyNumberFormat="0" applyBorder="0" applyAlignment="0" applyProtection="0">
      <alignment vertical="center"/>
    </xf>
    <xf numFmtId="0" fontId="14" fillId="31" borderId="0" applyNumberFormat="0" applyBorder="0" applyAlignment="0" applyProtection="0">
      <alignment vertical="center"/>
    </xf>
    <xf numFmtId="0" fontId="14" fillId="13" borderId="0" applyNumberFormat="0" applyBorder="0" applyAlignment="0" applyProtection="0">
      <alignment vertical="center"/>
    </xf>
    <xf numFmtId="0" fontId="14" fillId="23" borderId="0" applyNumberFormat="0" applyBorder="0" applyAlignment="0" applyProtection="0">
      <alignment vertical="center"/>
    </xf>
    <xf numFmtId="0" fontId="10" fillId="33" borderId="0" applyNumberFormat="0" applyBorder="0" applyAlignment="0" applyProtection="0">
      <alignment vertical="center"/>
    </xf>
    <xf numFmtId="0" fontId="10" fillId="18" borderId="0" applyNumberFormat="0" applyBorder="0" applyAlignment="0" applyProtection="0">
      <alignment vertical="center"/>
    </xf>
    <xf numFmtId="0" fontId="14" fillId="16" borderId="0" applyNumberFormat="0" applyBorder="0" applyAlignment="0" applyProtection="0">
      <alignment vertical="center"/>
    </xf>
    <xf numFmtId="0" fontId="14" fillId="32" borderId="0" applyNumberFormat="0" applyBorder="0" applyAlignment="0" applyProtection="0">
      <alignment vertical="center"/>
    </xf>
    <xf numFmtId="0" fontId="10" fillId="9" borderId="0" applyNumberFormat="0" applyBorder="0" applyAlignment="0" applyProtection="0">
      <alignment vertical="center"/>
    </xf>
    <xf numFmtId="0" fontId="14" fillId="21" borderId="0" applyNumberFormat="0" applyBorder="0" applyAlignment="0" applyProtection="0">
      <alignment vertical="center"/>
    </xf>
    <xf numFmtId="0" fontId="10" fillId="28" borderId="0" applyNumberFormat="0" applyBorder="0" applyAlignment="0" applyProtection="0">
      <alignment vertical="center"/>
    </xf>
    <xf numFmtId="0" fontId="10" fillId="30" borderId="0" applyNumberFormat="0" applyBorder="0" applyAlignment="0" applyProtection="0">
      <alignment vertical="center"/>
    </xf>
    <xf numFmtId="0" fontId="14" fillId="8" borderId="0" applyNumberFormat="0" applyBorder="0" applyAlignment="0" applyProtection="0">
      <alignment vertical="center"/>
    </xf>
    <xf numFmtId="0" fontId="10" fillId="26"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7" fontId="0" fillId="0" borderId="0" xfId="0" applyNumberFormat="1" applyAlignment="1">
      <alignment horizontal="center" vertical="center"/>
    </xf>
    <xf numFmtId="49" fontId="3" fillId="0" borderId="0" xfId="0" applyNumberFormat="1" applyFont="1" applyAlignment="1">
      <alignment horizontal="center" vertical="center"/>
    </xf>
    <xf numFmtId="177"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7" fontId="4" fillId="0" borderId="0" xfId="0" applyNumberFormat="1" applyFont="1" applyAlignment="1">
      <alignment horizontal="center" vertical="center"/>
    </xf>
    <xf numFmtId="49" fontId="4" fillId="0" borderId="0" xfId="0" applyNumberFormat="1" applyFont="1" applyAlignment="1">
      <alignment vertical="center"/>
    </xf>
    <xf numFmtId="176"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7"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7" fontId="2" fillId="0" borderId="0" xfId="0" applyNumberFormat="1" applyFont="1"/>
    <xf numFmtId="49" fontId="0" fillId="0" borderId="0" xfId="0" applyNumberFormat="1"/>
    <xf numFmtId="177" fontId="0" fillId="0" borderId="0" xfId="0" applyNumberFormat="1"/>
    <xf numFmtId="0" fontId="4" fillId="0" borderId="0" xfId="0" applyFont="1" applyAlignment="1">
      <alignment vertical="center" wrapText="1"/>
    </xf>
    <xf numFmtId="0" fontId="4" fillId="0" borderId="0" xfId="0" applyFont="1" applyAlignment="1">
      <alignment vertical="center"/>
    </xf>
    <xf numFmtId="177"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73"/>
  <sheetViews>
    <sheetView tabSelected="1" workbookViewId="0">
      <selection activeCell="L32" sqref="L32"/>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1" width="11.125" customWidth="1"/>
    <col min="12"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0.460000000000036</v>
      </c>
      <c r="E5" s="21">
        <v>0.0358</v>
      </c>
      <c r="F5" s="18">
        <v>950</v>
      </c>
      <c r="G5" s="18">
        <f>D5*F5</f>
        <v>437.000000000034</v>
      </c>
      <c r="H5" s="22">
        <f>D5*34*0.2</f>
        <v>3.12800000000025</v>
      </c>
      <c r="I5" s="22">
        <f>D5*34*0.45</f>
        <v>7.03800000000055</v>
      </c>
      <c r="J5" s="22">
        <f>D5*34*0.35</f>
        <v>5.47400000000043</v>
      </c>
      <c r="K5" s="26"/>
      <c r="L5" s="26"/>
    </row>
    <row r="6" ht="15.75" customHeight="1" spans="1:12">
      <c r="A6" s="23">
        <v>2</v>
      </c>
      <c r="B6" s="19" t="s">
        <v>18</v>
      </c>
      <c r="C6" s="20" t="s">
        <v>17</v>
      </c>
      <c r="D6" s="19">
        <v>2.79999999999995</v>
      </c>
      <c r="E6" s="21">
        <v>0.0358</v>
      </c>
      <c r="F6" s="18">
        <v>950</v>
      </c>
      <c r="G6" s="18">
        <f t="shared" ref="G6:G37" si="0">D6*F6</f>
        <v>2659.99999999995</v>
      </c>
      <c r="H6" s="22">
        <f>D6*34*0.2</f>
        <v>19.0399999999997</v>
      </c>
      <c r="I6" s="22">
        <f>D6*34*0.45</f>
        <v>42.8399999999992</v>
      </c>
      <c r="J6" s="22">
        <f>D6*34*0.35</f>
        <v>33.3199999999994</v>
      </c>
      <c r="K6" s="27"/>
      <c r="L6" s="27"/>
    </row>
    <row r="7" ht="15.75" customHeight="1" spans="1:12">
      <c r="A7" s="23">
        <v>3</v>
      </c>
      <c r="B7" s="19" t="s">
        <v>19</v>
      </c>
      <c r="C7" s="20" t="s">
        <v>17</v>
      </c>
      <c r="D7" s="24">
        <v>5.1400000000001</v>
      </c>
      <c r="E7" s="21">
        <v>0.0358</v>
      </c>
      <c r="F7" s="18">
        <v>950</v>
      </c>
      <c r="G7" s="18">
        <f t="shared" si="0"/>
        <v>4883.00000000009</v>
      </c>
      <c r="H7" s="22">
        <f t="shared" ref="H7:H70" si="1">D7*34*0.2</f>
        <v>34.9520000000007</v>
      </c>
      <c r="I7" s="22">
        <f t="shared" ref="I7:I70" si="2">D7*34*0.45</f>
        <v>78.6420000000015</v>
      </c>
      <c r="J7" s="22">
        <f t="shared" ref="J7:J70" si="3">D7*34*0.35</f>
        <v>61.1660000000012</v>
      </c>
      <c r="K7" s="27"/>
      <c r="L7" s="27"/>
    </row>
    <row r="8" ht="15.75" customHeight="1" spans="1:12">
      <c r="A8" s="23">
        <v>4</v>
      </c>
      <c r="B8" s="19" t="s">
        <v>20</v>
      </c>
      <c r="C8" s="20" t="s">
        <v>17</v>
      </c>
      <c r="D8" s="19">
        <v>0.760000000000105</v>
      </c>
      <c r="E8" s="21">
        <v>0.0358</v>
      </c>
      <c r="F8" s="18">
        <v>950</v>
      </c>
      <c r="G8" s="18">
        <f t="shared" si="0"/>
        <v>722.0000000001</v>
      </c>
      <c r="H8" s="22">
        <f t="shared" si="1"/>
        <v>5.16800000000071</v>
      </c>
      <c r="I8" s="22">
        <f t="shared" si="2"/>
        <v>11.6280000000016</v>
      </c>
      <c r="J8" s="22">
        <f t="shared" si="3"/>
        <v>9.04400000000125</v>
      </c>
      <c r="K8" s="27"/>
      <c r="L8" s="27"/>
    </row>
    <row r="9" ht="15.75" customHeight="1" spans="1:12">
      <c r="A9" s="18">
        <v>5</v>
      </c>
      <c r="B9" s="19" t="s">
        <v>21</v>
      </c>
      <c r="C9" s="20" t="s">
        <v>17</v>
      </c>
      <c r="D9" s="24">
        <v>4.73999999999978</v>
      </c>
      <c r="E9" s="21">
        <v>0.0358</v>
      </c>
      <c r="F9" s="18">
        <v>950</v>
      </c>
      <c r="G9" s="18">
        <f t="shared" si="0"/>
        <v>4502.99999999979</v>
      </c>
      <c r="H9" s="22">
        <f t="shared" si="1"/>
        <v>32.2319999999985</v>
      </c>
      <c r="I9" s="22">
        <f t="shared" si="2"/>
        <v>72.5219999999966</v>
      </c>
      <c r="J9" s="22">
        <f t="shared" si="3"/>
        <v>56.4059999999974</v>
      </c>
      <c r="K9" s="27"/>
      <c r="L9" s="27"/>
    </row>
    <row r="10" ht="15.75" customHeight="1" spans="1:12">
      <c r="A10" s="23">
        <v>6</v>
      </c>
      <c r="B10" s="19" t="s">
        <v>22</v>
      </c>
      <c r="C10" s="20" t="s">
        <v>17</v>
      </c>
      <c r="D10" s="24">
        <v>3.6600000000002</v>
      </c>
      <c r="E10" s="21">
        <v>0.0358</v>
      </c>
      <c r="F10" s="18">
        <v>950</v>
      </c>
      <c r="G10" s="18">
        <f t="shared" si="0"/>
        <v>3477.00000000019</v>
      </c>
      <c r="H10" s="22">
        <f t="shared" si="1"/>
        <v>24.8880000000014</v>
      </c>
      <c r="I10" s="22">
        <f t="shared" si="2"/>
        <v>55.9980000000031</v>
      </c>
      <c r="J10" s="22">
        <f t="shared" si="3"/>
        <v>43.5540000000024</v>
      </c>
      <c r="K10" s="27"/>
      <c r="L10" s="27"/>
    </row>
    <row r="11" ht="15.75" customHeight="1" spans="1:12">
      <c r="A11" s="23">
        <v>7</v>
      </c>
      <c r="B11" s="19" t="s">
        <v>23</v>
      </c>
      <c r="C11" s="20" t="s">
        <v>17</v>
      </c>
      <c r="D11" s="24">
        <v>4.23000000000025</v>
      </c>
      <c r="E11" s="21">
        <v>0.0358</v>
      </c>
      <c r="F11" s="18">
        <v>950</v>
      </c>
      <c r="G11" s="18">
        <f t="shared" si="0"/>
        <v>4018.50000000024</v>
      </c>
      <c r="H11" s="22">
        <f t="shared" si="1"/>
        <v>28.7640000000017</v>
      </c>
      <c r="I11" s="22">
        <f t="shared" si="2"/>
        <v>64.7190000000038</v>
      </c>
      <c r="J11" s="22">
        <f t="shared" si="3"/>
        <v>50.337000000003</v>
      </c>
      <c r="K11" s="27"/>
      <c r="L11" s="27"/>
    </row>
    <row r="12" ht="15.75" customHeight="1" spans="1:12">
      <c r="A12" s="23">
        <v>8</v>
      </c>
      <c r="B12" s="19" t="s">
        <v>24</v>
      </c>
      <c r="C12" s="20" t="s">
        <v>17</v>
      </c>
      <c r="D12" s="19">
        <v>4.75</v>
      </c>
      <c r="E12" s="21">
        <v>0.0358</v>
      </c>
      <c r="F12" s="18">
        <v>950</v>
      </c>
      <c r="G12" s="18">
        <f t="shared" si="0"/>
        <v>4512.5</v>
      </c>
      <c r="H12" s="22">
        <f t="shared" si="1"/>
        <v>32.3</v>
      </c>
      <c r="I12" s="22">
        <f t="shared" si="2"/>
        <v>72.675</v>
      </c>
      <c r="J12" s="22">
        <f t="shared" si="3"/>
        <v>56.525</v>
      </c>
      <c r="K12" s="27"/>
      <c r="L12" s="27"/>
    </row>
    <row r="13" ht="15.75" customHeight="1" spans="1:12">
      <c r="A13" s="18">
        <v>9</v>
      </c>
      <c r="B13" s="19" t="s">
        <v>25</v>
      </c>
      <c r="C13" s="20" t="s">
        <v>17</v>
      </c>
      <c r="D13" s="24">
        <v>2.61999999999989</v>
      </c>
      <c r="E13" s="21">
        <v>0.0358</v>
      </c>
      <c r="F13" s="18">
        <v>950</v>
      </c>
      <c r="G13" s="18">
        <f t="shared" si="0"/>
        <v>2488.9999999999</v>
      </c>
      <c r="H13" s="22">
        <f t="shared" si="1"/>
        <v>17.8159999999993</v>
      </c>
      <c r="I13" s="22">
        <f t="shared" si="2"/>
        <v>40.0859999999983</v>
      </c>
      <c r="J13" s="22">
        <f t="shared" si="3"/>
        <v>31.1779999999987</v>
      </c>
      <c r="K13" s="27"/>
      <c r="L13" s="27"/>
    </row>
    <row r="14" ht="15.75" customHeight="1" spans="1:12">
      <c r="A14" s="23">
        <v>10</v>
      </c>
      <c r="B14" s="19" t="s">
        <v>26</v>
      </c>
      <c r="C14" s="20" t="s">
        <v>17</v>
      </c>
      <c r="D14" s="24">
        <v>4.95000000000005</v>
      </c>
      <c r="E14" s="21">
        <v>0.0358</v>
      </c>
      <c r="F14" s="18">
        <v>950</v>
      </c>
      <c r="G14" s="18">
        <f t="shared" si="0"/>
        <v>4702.50000000005</v>
      </c>
      <c r="H14" s="22">
        <f t="shared" si="1"/>
        <v>33.6600000000003</v>
      </c>
      <c r="I14" s="22">
        <f t="shared" si="2"/>
        <v>75.7350000000008</v>
      </c>
      <c r="J14" s="22">
        <f t="shared" si="3"/>
        <v>58.9050000000006</v>
      </c>
      <c r="K14" s="27"/>
      <c r="L14" s="27"/>
    </row>
    <row r="15" ht="15.75" customHeight="1" spans="1:12">
      <c r="A15" s="23">
        <v>11</v>
      </c>
      <c r="B15" s="19" t="s">
        <v>27</v>
      </c>
      <c r="C15" s="20" t="s">
        <v>17</v>
      </c>
      <c r="D15" s="24">
        <v>5.08999999999992</v>
      </c>
      <c r="E15" s="21">
        <v>0.0358</v>
      </c>
      <c r="F15" s="18">
        <v>950</v>
      </c>
      <c r="G15" s="18">
        <f t="shared" si="0"/>
        <v>4835.49999999992</v>
      </c>
      <c r="H15" s="22">
        <f t="shared" si="1"/>
        <v>34.6119999999995</v>
      </c>
      <c r="I15" s="22">
        <f t="shared" si="2"/>
        <v>77.8769999999988</v>
      </c>
      <c r="J15" s="22">
        <f t="shared" si="3"/>
        <v>60.570999999999</v>
      </c>
      <c r="K15" s="27"/>
      <c r="L15" s="27"/>
    </row>
    <row r="16" ht="15.75" customHeight="1" spans="1:12">
      <c r="A16" s="23">
        <v>12</v>
      </c>
      <c r="B16" s="19" t="s">
        <v>28</v>
      </c>
      <c r="C16" s="20" t="s">
        <v>17</v>
      </c>
      <c r="D16" s="24">
        <v>7.05999999999995</v>
      </c>
      <c r="E16" s="21">
        <v>0.0358</v>
      </c>
      <c r="F16" s="18">
        <v>950</v>
      </c>
      <c r="G16" s="18">
        <f t="shared" si="0"/>
        <v>6706.99999999995</v>
      </c>
      <c r="H16" s="22">
        <f t="shared" si="1"/>
        <v>48.0079999999997</v>
      </c>
      <c r="I16" s="22">
        <f t="shared" si="2"/>
        <v>108.017999999999</v>
      </c>
      <c r="J16" s="22">
        <f t="shared" si="3"/>
        <v>84.0139999999994</v>
      </c>
      <c r="K16" s="27"/>
      <c r="L16" s="27"/>
    </row>
    <row r="17" ht="15.75" customHeight="1" spans="1:12">
      <c r="A17" s="18">
        <v>13</v>
      </c>
      <c r="B17" s="19" t="s">
        <v>29</v>
      </c>
      <c r="C17" s="20" t="s">
        <v>17</v>
      </c>
      <c r="D17" s="24">
        <v>4.92000000000019</v>
      </c>
      <c r="E17" s="21">
        <v>0.0358</v>
      </c>
      <c r="F17" s="18">
        <v>950</v>
      </c>
      <c r="G17" s="18">
        <f t="shared" si="0"/>
        <v>4674.00000000018</v>
      </c>
      <c r="H17" s="22">
        <f t="shared" si="1"/>
        <v>33.4560000000013</v>
      </c>
      <c r="I17" s="22">
        <f t="shared" si="2"/>
        <v>75.2760000000029</v>
      </c>
      <c r="J17" s="22">
        <f t="shared" si="3"/>
        <v>58.5480000000023</v>
      </c>
      <c r="K17" s="27"/>
      <c r="L17" s="27"/>
    </row>
    <row r="18" ht="15.75" customHeight="1" spans="1:12">
      <c r="A18" s="23">
        <v>14</v>
      </c>
      <c r="B18" s="19" t="s">
        <v>30</v>
      </c>
      <c r="C18" s="20" t="s">
        <v>17</v>
      </c>
      <c r="D18" s="19">
        <v>3.59999999999968</v>
      </c>
      <c r="E18" s="21">
        <v>0.0358</v>
      </c>
      <c r="F18" s="18">
        <v>950</v>
      </c>
      <c r="G18" s="18">
        <f t="shared" si="0"/>
        <v>3419.9999999997</v>
      </c>
      <c r="H18" s="22">
        <f t="shared" si="1"/>
        <v>24.4799999999978</v>
      </c>
      <c r="I18" s="22">
        <f t="shared" si="2"/>
        <v>55.0799999999951</v>
      </c>
      <c r="J18" s="22">
        <f t="shared" si="3"/>
        <v>42.8399999999962</v>
      </c>
      <c r="K18" s="27"/>
      <c r="L18" s="27"/>
    </row>
    <row r="19" ht="15.75" customHeight="1" spans="1:12">
      <c r="A19" s="23">
        <v>15</v>
      </c>
      <c r="B19" s="19" t="s">
        <v>31</v>
      </c>
      <c r="C19" s="20" t="s">
        <v>17</v>
      </c>
      <c r="D19" s="24">
        <v>5.50000000000011</v>
      </c>
      <c r="E19" s="21">
        <v>0.0358</v>
      </c>
      <c r="F19" s="18">
        <v>950</v>
      </c>
      <c r="G19" s="18">
        <f t="shared" si="0"/>
        <v>5225.0000000001</v>
      </c>
      <c r="H19" s="22">
        <f t="shared" si="1"/>
        <v>37.4000000000008</v>
      </c>
      <c r="I19" s="22">
        <f t="shared" si="2"/>
        <v>84.1500000000017</v>
      </c>
      <c r="J19" s="22">
        <f t="shared" si="3"/>
        <v>65.4500000000013</v>
      </c>
      <c r="K19" s="27"/>
      <c r="L19" s="27"/>
    </row>
    <row r="20" ht="15.75" customHeight="1" spans="1:12">
      <c r="A20" s="23">
        <v>16</v>
      </c>
      <c r="B20" s="19" t="s">
        <v>32</v>
      </c>
      <c r="C20" s="20" t="s">
        <v>17</v>
      </c>
      <c r="D20" s="24">
        <v>2.08000000000004</v>
      </c>
      <c r="E20" s="21">
        <v>0.0358</v>
      </c>
      <c r="F20" s="18">
        <v>950</v>
      </c>
      <c r="G20" s="18">
        <f t="shared" si="0"/>
        <v>1976.00000000004</v>
      </c>
      <c r="H20" s="22">
        <f t="shared" si="1"/>
        <v>14.1440000000003</v>
      </c>
      <c r="I20" s="22">
        <f t="shared" si="2"/>
        <v>31.8240000000006</v>
      </c>
      <c r="J20" s="22">
        <f t="shared" si="3"/>
        <v>24.7520000000005</v>
      </c>
      <c r="K20" s="27"/>
      <c r="L20" s="27"/>
    </row>
    <row r="21" ht="15.75" customHeight="1" spans="1:12">
      <c r="A21" s="18">
        <v>17</v>
      </c>
      <c r="B21" s="19" t="s">
        <v>33</v>
      </c>
      <c r="C21" s="20" t="s">
        <v>17</v>
      </c>
      <c r="D21" s="24">
        <v>4.62000000000012</v>
      </c>
      <c r="E21" s="21">
        <v>0.0358</v>
      </c>
      <c r="F21" s="18">
        <v>950</v>
      </c>
      <c r="G21" s="18">
        <f t="shared" si="0"/>
        <v>4389.00000000011</v>
      </c>
      <c r="H21" s="22">
        <f t="shared" si="1"/>
        <v>31.4160000000008</v>
      </c>
      <c r="I21" s="22">
        <f t="shared" si="2"/>
        <v>70.6860000000018</v>
      </c>
      <c r="J21" s="22">
        <f t="shared" si="3"/>
        <v>54.9780000000014</v>
      </c>
      <c r="K21" s="27"/>
      <c r="L21" s="27"/>
    </row>
    <row r="22" ht="15.75" customHeight="1" spans="1:12">
      <c r="A22" s="23">
        <v>18</v>
      </c>
      <c r="B22" s="19" t="s">
        <v>34</v>
      </c>
      <c r="C22" s="20" t="s">
        <v>17</v>
      </c>
      <c r="D22" s="19">
        <v>2.15999999999997</v>
      </c>
      <c r="E22" s="21">
        <v>0.0358</v>
      </c>
      <c r="F22" s="18">
        <v>950</v>
      </c>
      <c r="G22" s="18">
        <f t="shared" si="0"/>
        <v>2051.99999999997</v>
      </c>
      <c r="H22" s="22">
        <f t="shared" si="1"/>
        <v>14.6879999999998</v>
      </c>
      <c r="I22" s="22">
        <f t="shared" si="2"/>
        <v>33.0479999999995</v>
      </c>
      <c r="J22" s="22">
        <f t="shared" si="3"/>
        <v>25.7039999999996</v>
      </c>
      <c r="K22" s="27"/>
      <c r="L22" s="27"/>
    </row>
    <row r="23" ht="15.75" customHeight="1" spans="1:12">
      <c r="A23" s="23">
        <v>19</v>
      </c>
      <c r="B23" s="19" t="s">
        <v>35</v>
      </c>
      <c r="C23" s="20" t="s">
        <v>17</v>
      </c>
      <c r="D23" s="24">
        <v>3.09000000000003</v>
      </c>
      <c r="E23" s="21">
        <v>0.0358</v>
      </c>
      <c r="F23" s="18">
        <v>950</v>
      </c>
      <c r="G23" s="18">
        <f t="shared" si="0"/>
        <v>2935.50000000003</v>
      </c>
      <c r="H23" s="22">
        <f t="shared" si="1"/>
        <v>21.0120000000002</v>
      </c>
      <c r="I23" s="22">
        <f t="shared" si="2"/>
        <v>47.2770000000005</v>
      </c>
      <c r="J23" s="22">
        <f t="shared" si="3"/>
        <v>36.7710000000004</v>
      </c>
      <c r="K23" s="27"/>
      <c r="L23" s="27"/>
    </row>
    <row r="24" ht="15.75" customHeight="1" spans="1:12">
      <c r="A24" s="23">
        <v>20</v>
      </c>
      <c r="B24" s="19" t="s">
        <v>36</v>
      </c>
      <c r="C24" s="20" t="s">
        <v>17</v>
      </c>
      <c r="D24" s="24">
        <v>3.1700000000003</v>
      </c>
      <c r="E24" s="21">
        <v>0.0358</v>
      </c>
      <c r="F24" s="18">
        <v>950</v>
      </c>
      <c r="G24" s="18">
        <f t="shared" si="0"/>
        <v>3011.50000000029</v>
      </c>
      <c r="H24" s="22">
        <f t="shared" si="1"/>
        <v>21.556000000002</v>
      </c>
      <c r="I24" s="22">
        <f t="shared" si="2"/>
        <v>48.5010000000046</v>
      </c>
      <c r="J24" s="22">
        <f t="shared" si="3"/>
        <v>37.7230000000036</v>
      </c>
      <c r="K24" s="27"/>
      <c r="L24" s="27"/>
    </row>
    <row r="25" ht="15.75" customHeight="1" spans="1:12">
      <c r="A25" s="18">
        <v>21</v>
      </c>
      <c r="B25" s="19" t="s">
        <v>37</v>
      </c>
      <c r="C25" s="20" t="s">
        <v>17</v>
      </c>
      <c r="D25" s="24">
        <v>4.96999999999991</v>
      </c>
      <c r="E25" s="21">
        <v>0.0358</v>
      </c>
      <c r="F25" s="18">
        <v>950</v>
      </c>
      <c r="G25" s="18">
        <f t="shared" si="0"/>
        <v>4721.49999999991</v>
      </c>
      <c r="H25" s="22">
        <f t="shared" si="1"/>
        <v>33.7959999999994</v>
      </c>
      <c r="I25" s="22">
        <f t="shared" si="2"/>
        <v>76.0409999999986</v>
      </c>
      <c r="J25" s="22">
        <f t="shared" si="3"/>
        <v>59.1429999999989</v>
      </c>
      <c r="K25" s="27"/>
      <c r="L25" s="27"/>
    </row>
    <row r="26" ht="15.75" customHeight="1" spans="1:12">
      <c r="A26" s="23">
        <v>22</v>
      </c>
      <c r="B26" s="19" t="s">
        <v>38</v>
      </c>
      <c r="C26" s="20" t="s">
        <v>17</v>
      </c>
      <c r="D26" s="24">
        <v>3.30999999999995</v>
      </c>
      <c r="E26" s="21">
        <v>0.0358</v>
      </c>
      <c r="F26" s="18">
        <v>950</v>
      </c>
      <c r="G26" s="18">
        <f t="shared" si="0"/>
        <v>3144.49999999995</v>
      </c>
      <c r="H26" s="22">
        <f t="shared" si="1"/>
        <v>22.5079999999997</v>
      </c>
      <c r="I26" s="22">
        <f t="shared" si="2"/>
        <v>50.6429999999992</v>
      </c>
      <c r="J26" s="22">
        <f t="shared" si="3"/>
        <v>39.3889999999994</v>
      </c>
      <c r="K26" s="27"/>
      <c r="L26" s="27"/>
    </row>
    <row r="27" ht="15.75" customHeight="1" spans="1:12">
      <c r="A27" s="23">
        <v>23</v>
      </c>
      <c r="B27" s="19" t="s">
        <v>39</v>
      </c>
      <c r="C27" s="20" t="s">
        <v>17</v>
      </c>
      <c r="D27" s="19">
        <v>3.34000000000015</v>
      </c>
      <c r="E27" s="21">
        <v>0.0358</v>
      </c>
      <c r="F27" s="18">
        <v>950</v>
      </c>
      <c r="G27" s="18">
        <f t="shared" si="0"/>
        <v>3173.00000000014</v>
      </c>
      <c r="H27" s="22">
        <f t="shared" si="1"/>
        <v>22.712000000001</v>
      </c>
      <c r="I27" s="22">
        <f t="shared" si="2"/>
        <v>51.1020000000023</v>
      </c>
      <c r="J27" s="22">
        <f t="shared" si="3"/>
        <v>39.7460000000018</v>
      </c>
      <c r="K27" s="27"/>
      <c r="L27" s="27"/>
    </row>
    <row r="28" ht="15.75" customHeight="1" spans="1:12">
      <c r="A28" s="23">
        <v>24</v>
      </c>
      <c r="B28" s="19" t="s">
        <v>40</v>
      </c>
      <c r="C28" s="20" t="s">
        <v>17</v>
      </c>
      <c r="D28" s="24">
        <v>4.85999999999979</v>
      </c>
      <c r="E28" s="21">
        <v>0.0358</v>
      </c>
      <c r="F28" s="18">
        <v>950</v>
      </c>
      <c r="G28" s="18">
        <f t="shared" si="0"/>
        <v>4616.9999999998</v>
      </c>
      <c r="H28" s="22">
        <f t="shared" si="1"/>
        <v>33.0479999999986</v>
      </c>
      <c r="I28" s="22">
        <f t="shared" si="2"/>
        <v>74.3579999999968</v>
      </c>
      <c r="J28" s="22">
        <f t="shared" si="3"/>
        <v>57.8339999999975</v>
      </c>
      <c r="K28" s="27"/>
      <c r="L28" s="27"/>
    </row>
    <row r="29" ht="15.75" customHeight="1" spans="1:12">
      <c r="A29" s="18">
        <v>25</v>
      </c>
      <c r="B29" s="19" t="s">
        <v>41</v>
      </c>
      <c r="C29" s="20" t="s">
        <v>17</v>
      </c>
      <c r="D29" s="24">
        <v>2.74999999999989</v>
      </c>
      <c r="E29" s="21">
        <v>0.0358</v>
      </c>
      <c r="F29" s="18">
        <v>950</v>
      </c>
      <c r="G29" s="18">
        <f t="shared" si="0"/>
        <v>2612.4999999999</v>
      </c>
      <c r="H29" s="22">
        <f t="shared" si="1"/>
        <v>18.6999999999992</v>
      </c>
      <c r="I29" s="22">
        <f t="shared" si="2"/>
        <v>42.0749999999983</v>
      </c>
      <c r="J29" s="22">
        <f t="shared" si="3"/>
        <v>32.7249999999987</v>
      </c>
      <c r="K29" s="27"/>
      <c r="L29" s="27"/>
    </row>
    <row r="30" ht="15.75" customHeight="1" spans="1:12">
      <c r="A30" s="23">
        <v>26</v>
      </c>
      <c r="B30" s="19" t="s">
        <v>42</v>
      </c>
      <c r="C30" s="20" t="s">
        <v>17</v>
      </c>
      <c r="D30" s="24">
        <v>7.82999999999993</v>
      </c>
      <c r="E30" s="21">
        <v>0.0358</v>
      </c>
      <c r="F30" s="18">
        <v>950</v>
      </c>
      <c r="G30" s="18">
        <f t="shared" si="0"/>
        <v>7438.49999999993</v>
      </c>
      <c r="H30" s="22">
        <f t="shared" si="1"/>
        <v>53.2439999999995</v>
      </c>
      <c r="I30" s="22">
        <f t="shared" si="2"/>
        <v>119.798999999999</v>
      </c>
      <c r="J30" s="22">
        <f t="shared" si="3"/>
        <v>93.1769999999992</v>
      </c>
      <c r="K30" s="27"/>
      <c r="L30" s="27"/>
    </row>
    <row r="31" ht="15.75" customHeight="1" spans="1:12">
      <c r="A31" s="23">
        <v>27</v>
      </c>
      <c r="B31" s="19" t="s">
        <v>43</v>
      </c>
      <c r="C31" s="20" t="s">
        <v>17</v>
      </c>
      <c r="D31" s="24">
        <v>6.24000000000001</v>
      </c>
      <c r="E31" s="21">
        <v>0.0358</v>
      </c>
      <c r="F31" s="18">
        <v>950</v>
      </c>
      <c r="G31" s="18">
        <f t="shared" si="0"/>
        <v>5928.00000000001</v>
      </c>
      <c r="H31" s="22">
        <f t="shared" si="1"/>
        <v>42.4320000000001</v>
      </c>
      <c r="I31" s="22">
        <f t="shared" si="2"/>
        <v>95.4720000000002</v>
      </c>
      <c r="J31" s="22">
        <f t="shared" si="3"/>
        <v>74.2560000000001</v>
      </c>
      <c r="K31" s="27"/>
      <c r="L31" s="27"/>
    </row>
    <row r="32" ht="15.75" customHeight="1" spans="1:12">
      <c r="A32" s="23">
        <v>28</v>
      </c>
      <c r="B32" s="19" t="s">
        <v>44</v>
      </c>
      <c r="C32" s="20" t="s">
        <v>17</v>
      </c>
      <c r="D32" s="19">
        <v>0.509999999999991</v>
      </c>
      <c r="E32" s="21">
        <v>0.0358</v>
      </c>
      <c r="F32" s="18">
        <v>950</v>
      </c>
      <c r="G32" s="18">
        <f t="shared" si="0"/>
        <v>484.499999999991</v>
      </c>
      <c r="H32" s="22">
        <f t="shared" si="1"/>
        <v>3.46799999999994</v>
      </c>
      <c r="I32" s="22">
        <f t="shared" si="2"/>
        <v>7.80299999999986</v>
      </c>
      <c r="J32" s="22">
        <f t="shared" si="3"/>
        <v>6.06899999999989</v>
      </c>
      <c r="K32" s="27"/>
      <c r="L32" s="27"/>
    </row>
    <row r="33" ht="15.75" customHeight="1" spans="1:12">
      <c r="A33" s="18">
        <v>29</v>
      </c>
      <c r="B33" s="19" t="s">
        <v>45</v>
      </c>
      <c r="C33" s="20" t="s">
        <v>17</v>
      </c>
      <c r="D33" s="24">
        <v>4.34999999999968</v>
      </c>
      <c r="E33" s="21">
        <v>0.0358</v>
      </c>
      <c r="F33" s="18">
        <v>950</v>
      </c>
      <c r="G33" s="18">
        <f t="shared" si="0"/>
        <v>4132.4999999997</v>
      </c>
      <c r="H33" s="22">
        <f t="shared" si="1"/>
        <v>29.5799999999978</v>
      </c>
      <c r="I33" s="22">
        <f t="shared" si="2"/>
        <v>66.5549999999951</v>
      </c>
      <c r="J33" s="22">
        <f t="shared" si="3"/>
        <v>51.7649999999962</v>
      </c>
      <c r="K33" s="27"/>
      <c r="L33" s="27"/>
    </row>
    <row r="34" ht="15.75" customHeight="1" spans="1:12">
      <c r="A34" s="23">
        <v>30</v>
      </c>
      <c r="B34" s="19" t="s">
        <v>46</v>
      </c>
      <c r="C34" s="20" t="s">
        <v>17</v>
      </c>
      <c r="D34" s="24">
        <v>5.75</v>
      </c>
      <c r="E34" s="21">
        <v>0.0358</v>
      </c>
      <c r="F34" s="18">
        <v>950</v>
      </c>
      <c r="G34" s="18">
        <f t="shared" si="0"/>
        <v>5462.5</v>
      </c>
      <c r="H34" s="22">
        <f t="shared" si="1"/>
        <v>39.1</v>
      </c>
      <c r="I34" s="22">
        <f t="shared" si="2"/>
        <v>87.975</v>
      </c>
      <c r="J34" s="22">
        <f t="shared" si="3"/>
        <v>68.425</v>
      </c>
      <c r="K34" s="27"/>
      <c r="L34" s="27"/>
    </row>
    <row r="35" ht="15.75" customHeight="1" spans="1:12">
      <c r="A35" s="23">
        <v>31</v>
      </c>
      <c r="B35" s="19" t="s">
        <v>47</v>
      </c>
      <c r="C35" s="20" t="s">
        <v>17</v>
      </c>
      <c r="D35" s="24">
        <v>1.94000000000005</v>
      </c>
      <c r="E35" s="21">
        <v>0.0358</v>
      </c>
      <c r="F35" s="18">
        <v>950</v>
      </c>
      <c r="G35" s="18">
        <f t="shared" si="0"/>
        <v>1843.00000000005</v>
      </c>
      <c r="H35" s="22">
        <f t="shared" si="1"/>
        <v>13.1920000000003</v>
      </c>
      <c r="I35" s="22">
        <f t="shared" si="2"/>
        <v>29.6820000000008</v>
      </c>
      <c r="J35" s="22">
        <f t="shared" si="3"/>
        <v>23.0860000000006</v>
      </c>
      <c r="K35" s="27"/>
      <c r="L35" s="27"/>
    </row>
    <row r="36" ht="15.75" customHeight="1" spans="1:12">
      <c r="A36" s="23">
        <v>32</v>
      </c>
      <c r="B36" s="19" t="s">
        <v>48</v>
      </c>
      <c r="C36" s="20" t="s">
        <v>17</v>
      </c>
      <c r="D36" s="24">
        <v>5.81000000000017</v>
      </c>
      <c r="E36" s="21">
        <v>0.0358</v>
      </c>
      <c r="F36" s="18">
        <v>950</v>
      </c>
      <c r="G36" s="18">
        <f t="shared" si="0"/>
        <v>5519.50000000016</v>
      </c>
      <c r="H36" s="22">
        <f t="shared" si="1"/>
        <v>39.5080000000012</v>
      </c>
      <c r="I36" s="22">
        <f t="shared" si="2"/>
        <v>88.8930000000026</v>
      </c>
      <c r="J36" s="22">
        <f t="shared" si="3"/>
        <v>69.139000000002</v>
      </c>
      <c r="K36" s="27"/>
      <c r="L36" s="27"/>
    </row>
    <row r="37" ht="15.75" customHeight="1" spans="1:12">
      <c r="A37" s="18">
        <v>33</v>
      </c>
      <c r="B37" s="19" t="s">
        <v>49</v>
      </c>
      <c r="C37" s="20" t="s">
        <v>17</v>
      </c>
      <c r="D37" s="24">
        <v>5.32999999999981</v>
      </c>
      <c r="E37" s="21">
        <v>0.0358</v>
      </c>
      <c r="F37" s="18">
        <v>950</v>
      </c>
      <c r="G37" s="18">
        <f t="shared" si="0"/>
        <v>5063.49999999982</v>
      </c>
      <c r="H37" s="22">
        <f t="shared" si="1"/>
        <v>36.2439999999987</v>
      </c>
      <c r="I37" s="22">
        <f t="shared" si="2"/>
        <v>81.5489999999971</v>
      </c>
      <c r="J37" s="22">
        <f t="shared" si="3"/>
        <v>63.4269999999977</v>
      </c>
      <c r="K37" s="27"/>
      <c r="L37" s="27"/>
    </row>
    <row r="38" ht="15.75" customHeight="1" spans="1:12">
      <c r="A38" s="23">
        <v>34</v>
      </c>
      <c r="B38" s="19" t="s">
        <v>50</v>
      </c>
      <c r="C38" s="20" t="s">
        <v>17</v>
      </c>
      <c r="D38" s="24">
        <v>4.64000000000021</v>
      </c>
      <c r="E38" s="21">
        <v>0.0358</v>
      </c>
      <c r="F38" s="18">
        <v>950</v>
      </c>
      <c r="G38" s="18">
        <f t="shared" ref="G38:G69" si="4">D38*F38</f>
        <v>4408.0000000002</v>
      </c>
      <c r="H38" s="22">
        <f t="shared" si="1"/>
        <v>31.5520000000014</v>
      </c>
      <c r="I38" s="22">
        <f t="shared" si="2"/>
        <v>70.9920000000032</v>
      </c>
      <c r="J38" s="22">
        <f t="shared" si="3"/>
        <v>55.2160000000025</v>
      </c>
      <c r="K38" s="27"/>
      <c r="L38" s="27"/>
    </row>
    <row r="39" ht="15.75" customHeight="1" spans="1:12">
      <c r="A39" s="23">
        <v>35</v>
      </c>
      <c r="B39" s="19" t="s">
        <v>51</v>
      </c>
      <c r="C39" s="20" t="s">
        <v>17</v>
      </c>
      <c r="D39" s="24">
        <v>2.7399999999999</v>
      </c>
      <c r="E39" s="21">
        <v>0.0358</v>
      </c>
      <c r="F39" s="18">
        <v>950</v>
      </c>
      <c r="G39" s="18">
        <f t="shared" si="4"/>
        <v>2602.9999999999</v>
      </c>
      <c r="H39" s="22">
        <f t="shared" si="1"/>
        <v>18.6319999999993</v>
      </c>
      <c r="I39" s="22">
        <f t="shared" si="2"/>
        <v>41.9219999999985</v>
      </c>
      <c r="J39" s="22">
        <f t="shared" si="3"/>
        <v>32.6059999999988</v>
      </c>
      <c r="K39" s="27"/>
      <c r="L39" s="27"/>
    </row>
    <row r="40" ht="15.75" customHeight="1" spans="1:12">
      <c r="A40" s="23">
        <v>36</v>
      </c>
      <c r="B40" s="19" t="s">
        <v>52</v>
      </c>
      <c r="C40" s="20" t="s">
        <v>17</v>
      </c>
      <c r="D40" s="24">
        <v>3.59000000000003</v>
      </c>
      <c r="E40" s="21">
        <v>0.0358</v>
      </c>
      <c r="F40" s="18">
        <v>950</v>
      </c>
      <c r="G40" s="18">
        <f t="shared" si="4"/>
        <v>3410.50000000003</v>
      </c>
      <c r="H40" s="22">
        <f t="shared" si="1"/>
        <v>24.4120000000002</v>
      </c>
      <c r="I40" s="22">
        <f t="shared" si="2"/>
        <v>54.9270000000005</v>
      </c>
      <c r="J40" s="22">
        <f t="shared" si="3"/>
        <v>42.7210000000004</v>
      </c>
      <c r="K40" s="27"/>
      <c r="L40" s="27"/>
    </row>
    <row r="41" ht="15.75" customHeight="1" spans="1:12">
      <c r="A41" s="18">
        <v>37</v>
      </c>
      <c r="B41" s="19" t="s">
        <v>53</v>
      </c>
      <c r="C41" s="20" t="s">
        <v>17</v>
      </c>
      <c r="D41" s="24">
        <v>5.86999999999989</v>
      </c>
      <c r="E41" s="21">
        <v>0.0358</v>
      </c>
      <c r="F41" s="18">
        <v>950</v>
      </c>
      <c r="G41" s="18">
        <f t="shared" si="4"/>
        <v>5576.4999999999</v>
      </c>
      <c r="H41" s="22">
        <f t="shared" si="1"/>
        <v>39.9159999999993</v>
      </c>
      <c r="I41" s="22">
        <f t="shared" si="2"/>
        <v>89.8109999999983</v>
      </c>
      <c r="J41" s="22">
        <f t="shared" si="3"/>
        <v>69.8529999999987</v>
      </c>
      <c r="K41" s="27"/>
      <c r="L41" s="27"/>
    </row>
    <row r="42" ht="15.75" customHeight="1" spans="1:12">
      <c r="A42" s="23">
        <v>38</v>
      </c>
      <c r="B42" s="19" t="s">
        <v>54</v>
      </c>
      <c r="C42" s="20" t="s">
        <v>17</v>
      </c>
      <c r="D42" s="24">
        <v>4.0799999999997</v>
      </c>
      <c r="E42" s="21">
        <v>0.0358</v>
      </c>
      <c r="F42" s="18">
        <v>950</v>
      </c>
      <c r="G42" s="18">
        <f t="shared" si="4"/>
        <v>3875.99999999971</v>
      </c>
      <c r="H42" s="22">
        <f t="shared" si="1"/>
        <v>27.743999999998</v>
      </c>
      <c r="I42" s="22">
        <f t="shared" si="2"/>
        <v>62.4239999999954</v>
      </c>
      <c r="J42" s="22">
        <f t="shared" si="3"/>
        <v>48.5519999999964</v>
      </c>
      <c r="K42" s="27"/>
      <c r="L42" s="27"/>
    </row>
    <row r="43" ht="15.75" customHeight="1" spans="1:12">
      <c r="A43" s="23">
        <v>39</v>
      </c>
      <c r="B43" s="19" t="s">
        <v>55</v>
      </c>
      <c r="C43" s="20" t="s">
        <v>17</v>
      </c>
      <c r="D43" s="24">
        <v>6.5400000000003</v>
      </c>
      <c r="E43" s="21">
        <v>0.0358</v>
      </c>
      <c r="F43" s="18">
        <v>950</v>
      </c>
      <c r="G43" s="18">
        <f t="shared" si="4"/>
        <v>6213.00000000029</v>
      </c>
      <c r="H43" s="22">
        <f t="shared" si="1"/>
        <v>44.472000000002</v>
      </c>
      <c r="I43" s="22">
        <f t="shared" si="2"/>
        <v>100.062000000005</v>
      </c>
      <c r="J43" s="22">
        <f t="shared" si="3"/>
        <v>77.8260000000036</v>
      </c>
      <c r="K43" s="27"/>
      <c r="L43" s="27"/>
    </row>
    <row r="44" ht="15.75" customHeight="1" spans="1:12">
      <c r="A44" s="23">
        <v>40</v>
      </c>
      <c r="B44" s="19" t="s">
        <v>56</v>
      </c>
      <c r="C44" s="20" t="s">
        <v>17</v>
      </c>
      <c r="D44" s="24">
        <v>6.69999999999993</v>
      </c>
      <c r="E44" s="21">
        <v>0.0358</v>
      </c>
      <c r="F44" s="18">
        <v>950</v>
      </c>
      <c r="G44" s="18">
        <f t="shared" si="4"/>
        <v>6364.99999999993</v>
      </c>
      <c r="H44" s="22">
        <f t="shared" si="1"/>
        <v>45.5599999999995</v>
      </c>
      <c r="I44" s="22">
        <f t="shared" si="2"/>
        <v>102.509999999999</v>
      </c>
      <c r="J44" s="22">
        <f t="shared" si="3"/>
        <v>79.7299999999992</v>
      </c>
      <c r="K44" s="27"/>
      <c r="L44" s="27"/>
    </row>
    <row r="45" ht="15.75" customHeight="1" spans="1:12">
      <c r="A45" s="18">
        <v>41</v>
      </c>
      <c r="B45" s="19" t="s">
        <v>57</v>
      </c>
      <c r="C45" s="20" t="s">
        <v>17</v>
      </c>
      <c r="D45" s="24">
        <v>0.900000000000205</v>
      </c>
      <c r="E45" s="21">
        <v>0.0358</v>
      </c>
      <c r="F45" s="18">
        <v>950</v>
      </c>
      <c r="G45" s="18">
        <f t="shared" si="4"/>
        <v>855.000000000195</v>
      </c>
      <c r="H45" s="22">
        <f t="shared" si="1"/>
        <v>6.12000000000139</v>
      </c>
      <c r="I45" s="22">
        <f t="shared" si="2"/>
        <v>13.7700000000031</v>
      </c>
      <c r="J45" s="22">
        <f t="shared" si="3"/>
        <v>10.7100000000024</v>
      </c>
      <c r="K45" s="27"/>
      <c r="L45" s="27"/>
    </row>
    <row r="46" ht="15.75" customHeight="1" spans="1:12">
      <c r="A46" s="23">
        <v>42</v>
      </c>
      <c r="B46" s="19" t="s">
        <v>58</v>
      </c>
      <c r="C46" s="20" t="s">
        <v>17</v>
      </c>
      <c r="D46" s="24">
        <v>3.18000000000006</v>
      </c>
      <c r="E46" s="21">
        <v>0.0358</v>
      </c>
      <c r="F46" s="18">
        <v>950</v>
      </c>
      <c r="G46" s="18">
        <f t="shared" si="4"/>
        <v>3021.00000000006</v>
      </c>
      <c r="H46" s="22">
        <f t="shared" si="1"/>
        <v>21.6240000000004</v>
      </c>
      <c r="I46" s="22">
        <f t="shared" si="2"/>
        <v>48.6540000000009</v>
      </c>
      <c r="J46" s="22">
        <f t="shared" si="3"/>
        <v>37.8420000000007</v>
      </c>
      <c r="K46" s="27"/>
      <c r="L46" s="27"/>
    </row>
    <row r="47" ht="15.75" customHeight="1" spans="1:12">
      <c r="A47" s="23">
        <v>43</v>
      </c>
      <c r="B47" s="19" t="s">
        <v>59</v>
      </c>
      <c r="C47" s="20" t="s">
        <v>17</v>
      </c>
      <c r="D47" s="24">
        <v>5.2199999999998</v>
      </c>
      <c r="E47" s="21">
        <v>0.0358</v>
      </c>
      <c r="F47" s="18">
        <v>950</v>
      </c>
      <c r="G47" s="18">
        <f t="shared" si="4"/>
        <v>4958.99999999981</v>
      </c>
      <c r="H47" s="22">
        <f t="shared" si="1"/>
        <v>35.4959999999986</v>
      </c>
      <c r="I47" s="22">
        <f t="shared" si="2"/>
        <v>79.8659999999969</v>
      </c>
      <c r="J47" s="22">
        <f t="shared" si="3"/>
        <v>62.1179999999976</v>
      </c>
      <c r="K47" s="27"/>
      <c r="L47" s="27"/>
    </row>
    <row r="48" ht="15.75" customHeight="1" spans="1:12">
      <c r="A48" s="23">
        <v>44</v>
      </c>
      <c r="B48" s="19" t="s">
        <v>60</v>
      </c>
      <c r="C48" s="20" t="s">
        <v>17</v>
      </c>
      <c r="D48" s="24">
        <v>3.36000000000024</v>
      </c>
      <c r="E48" s="21">
        <v>0.0358</v>
      </c>
      <c r="F48" s="18">
        <v>950</v>
      </c>
      <c r="G48" s="18">
        <f t="shared" si="4"/>
        <v>3192.00000000023</v>
      </c>
      <c r="H48" s="22">
        <f t="shared" si="1"/>
        <v>22.8480000000016</v>
      </c>
      <c r="I48" s="22">
        <f t="shared" si="2"/>
        <v>51.4080000000037</v>
      </c>
      <c r="J48" s="22">
        <f t="shared" si="3"/>
        <v>39.9840000000029</v>
      </c>
      <c r="K48" s="27"/>
      <c r="L48" s="27"/>
    </row>
    <row r="49" ht="15.75" customHeight="1" spans="1:12">
      <c r="A49" s="18">
        <v>45</v>
      </c>
      <c r="B49" s="19" t="s">
        <v>61</v>
      </c>
      <c r="C49" s="20" t="s">
        <v>17</v>
      </c>
      <c r="D49" s="24">
        <v>4.71999999999991</v>
      </c>
      <c r="E49" s="21">
        <v>0.0358</v>
      </c>
      <c r="F49" s="18">
        <v>950</v>
      </c>
      <c r="G49" s="18">
        <f t="shared" si="4"/>
        <v>4483.99999999991</v>
      </c>
      <c r="H49" s="22">
        <f t="shared" si="1"/>
        <v>32.0959999999994</v>
      </c>
      <c r="I49" s="22">
        <f t="shared" si="2"/>
        <v>72.2159999999986</v>
      </c>
      <c r="J49" s="22">
        <f t="shared" si="3"/>
        <v>56.1679999999989</v>
      </c>
      <c r="K49" s="27"/>
      <c r="L49" s="27"/>
    </row>
    <row r="50" ht="15.75" customHeight="1" spans="1:12">
      <c r="A50" s="23">
        <v>46</v>
      </c>
      <c r="B50" s="19" t="s">
        <v>62</v>
      </c>
      <c r="C50" s="20" t="s">
        <v>17</v>
      </c>
      <c r="D50" s="24">
        <v>4.80999999999995</v>
      </c>
      <c r="E50" s="21">
        <v>0.0358</v>
      </c>
      <c r="F50" s="18">
        <v>950</v>
      </c>
      <c r="G50" s="18">
        <f t="shared" si="4"/>
        <v>4569.49999999995</v>
      </c>
      <c r="H50" s="22">
        <f t="shared" si="1"/>
        <v>32.7079999999997</v>
      </c>
      <c r="I50" s="22">
        <f t="shared" si="2"/>
        <v>73.5929999999992</v>
      </c>
      <c r="J50" s="22">
        <f t="shared" si="3"/>
        <v>57.2389999999994</v>
      </c>
      <c r="K50" s="27"/>
      <c r="L50" s="27"/>
    </row>
    <row r="51" ht="15.75" customHeight="1" spans="1:12">
      <c r="A51" s="23">
        <v>47</v>
      </c>
      <c r="B51" s="19" t="s">
        <v>63</v>
      </c>
      <c r="C51" s="20" t="s">
        <v>17</v>
      </c>
      <c r="D51" s="24">
        <v>5.75999999999999</v>
      </c>
      <c r="E51" s="21">
        <v>0.0358</v>
      </c>
      <c r="F51" s="18">
        <v>950</v>
      </c>
      <c r="G51" s="18">
        <f t="shared" si="4"/>
        <v>5471.99999999999</v>
      </c>
      <c r="H51" s="22">
        <f t="shared" si="1"/>
        <v>39.1679999999999</v>
      </c>
      <c r="I51" s="22">
        <f t="shared" si="2"/>
        <v>88.1279999999998</v>
      </c>
      <c r="J51" s="22">
        <f t="shared" si="3"/>
        <v>68.5439999999999</v>
      </c>
      <c r="K51" s="27"/>
      <c r="L51" s="27"/>
    </row>
    <row r="52" ht="15.75" customHeight="1" spans="1:12">
      <c r="A52" s="23">
        <v>48</v>
      </c>
      <c r="B52" s="19" t="s">
        <v>64</v>
      </c>
      <c r="C52" s="20" t="s">
        <v>17</v>
      </c>
      <c r="D52" s="19">
        <v>3.56999999999982</v>
      </c>
      <c r="E52" s="21">
        <v>0.0358</v>
      </c>
      <c r="F52" s="18">
        <v>950</v>
      </c>
      <c r="G52" s="18">
        <f t="shared" si="4"/>
        <v>3391.49999999983</v>
      </c>
      <c r="H52" s="22">
        <f t="shared" si="1"/>
        <v>24.2759999999988</v>
      </c>
      <c r="I52" s="22">
        <f t="shared" si="2"/>
        <v>54.6209999999973</v>
      </c>
      <c r="J52" s="22">
        <f t="shared" si="3"/>
        <v>42.4829999999979</v>
      </c>
      <c r="K52" s="27"/>
      <c r="L52" s="27"/>
    </row>
    <row r="53" ht="15.75" customHeight="1" spans="1:12">
      <c r="A53" s="18">
        <v>49</v>
      </c>
      <c r="B53" s="19" t="s">
        <v>65</v>
      </c>
      <c r="C53" s="20" t="s">
        <v>17</v>
      </c>
      <c r="D53" s="24">
        <v>6.43000000000006</v>
      </c>
      <c r="E53" s="21">
        <v>0.0358</v>
      </c>
      <c r="F53" s="18">
        <v>950</v>
      </c>
      <c r="G53" s="18">
        <f t="shared" si="4"/>
        <v>6108.50000000006</v>
      </c>
      <c r="H53" s="22">
        <f t="shared" si="1"/>
        <v>43.7240000000004</v>
      </c>
      <c r="I53" s="22">
        <f t="shared" si="2"/>
        <v>98.3790000000009</v>
      </c>
      <c r="J53" s="22">
        <f t="shared" si="3"/>
        <v>76.5170000000007</v>
      </c>
      <c r="K53" s="27"/>
      <c r="L53" s="27"/>
    </row>
    <row r="54" ht="15.75" customHeight="1" spans="1:12">
      <c r="A54" s="23">
        <v>50</v>
      </c>
      <c r="B54" s="19" t="s">
        <v>66</v>
      </c>
      <c r="C54" s="20" t="s">
        <v>17</v>
      </c>
      <c r="D54" s="24">
        <v>5.57999999999993</v>
      </c>
      <c r="E54" s="21">
        <v>0.0358</v>
      </c>
      <c r="F54" s="18">
        <v>950</v>
      </c>
      <c r="G54" s="18">
        <f t="shared" si="4"/>
        <v>5300.99999999993</v>
      </c>
      <c r="H54" s="22">
        <f t="shared" si="1"/>
        <v>37.9439999999995</v>
      </c>
      <c r="I54" s="22">
        <f t="shared" si="2"/>
        <v>85.3739999999989</v>
      </c>
      <c r="J54" s="22">
        <f t="shared" si="3"/>
        <v>66.4019999999992</v>
      </c>
      <c r="K54" s="27"/>
      <c r="L54" s="27"/>
    </row>
    <row r="55" ht="15.75" customHeight="1" spans="1:12">
      <c r="A55" s="23">
        <v>51</v>
      </c>
      <c r="B55" s="19" t="s">
        <v>67</v>
      </c>
      <c r="C55" s="20" t="s">
        <v>17</v>
      </c>
      <c r="D55" s="24">
        <v>0.980000000000018</v>
      </c>
      <c r="E55" s="21">
        <v>0.0358</v>
      </c>
      <c r="F55" s="18">
        <v>950</v>
      </c>
      <c r="G55" s="18">
        <f t="shared" si="4"/>
        <v>931.000000000017</v>
      </c>
      <c r="H55" s="22">
        <f t="shared" si="1"/>
        <v>6.66400000000012</v>
      </c>
      <c r="I55" s="22">
        <f t="shared" si="2"/>
        <v>14.9940000000003</v>
      </c>
      <c r="J55" s="22">
        <f t="shared" si="3"/>
        <v>11.6620000000002</v>
      </c>
      <c r="K55" s="27"/>
      <c r="L55" s="27"/>
    </row>
    <row r="56" ht="15.75" customHeight="1" spans="1:12">
      <c r="A56" s="23">
        <v>52</v>
      </c>
      <c r="B56" s="19" t="s">
        <v>68</v>
      </c>
      <c r="C56" s="20" t="s">
        <v>17</v>
      </c>
      <c r="D56" s="24">
        <v>5.74000000000001</v>
      </c>
      <c r="E56" s="21">
        <v>0.0358</v>
      </c>
      <c r="F56" s="18">
        <v>950</v>
      </c>
      <c r="G56" s="18">
        <f t="shared" si="4"/>
        <v>5453.00000000001</v>
      </c>
      <c r="H56" s="22">
        <f t="shared" si="1"/>
        <v>39.0320000000001</v>
      </c>
      <c r="I56" s="22">
        <f t="shared" si="2"/>
        <v>87.8220000000002</v>
      </c>
      <c r="J56" s="22">
        <f t="shared" si="3"/>
        <v>68.3060000000001</v>
      </c>
      <c r="K56" s="27"/>
      <c r="L56" s="27"/>
    </row>
    <row r="57" ht="15.75" customHeight="1" spans="1:12">
      <c r="A57" s="18">
        <v>53</v>
      </c>
      <c r="B57" s="19" t="s">
        <v>69</v>
      </c>
      <c r="C57" s="20" t="s">
        <v>17</v>
      </c>
      <c r="D57" s="19">
        <v>2.46000000000015</v>
      </c>
      <c r="E57" s="21">
        <v>0.0358</v>
      </c>
      <c r="F57" s="18">
        <v>950</v>
      </c>
      <c r="G57" s="18">
        <f t="shared" si="4"/>
        <v>2337.00000000014</v>
      </c>
      <c r="H57" s="22">
        <f t="shared" si="1"/>
        <v>16.728000000001</v>
      </c>
      <c r="I57" s="22">
        <f t="shared" si="2"/>
        <v>37.6380000000023</v>
      </c>
      <c r="J57" s="22">
        <f t="shared" si="3"/>
        <v>29.2740000000018</v>
      </c>
      <c r="K57" s="27"/>
      <c r="L57" s="27"/>
    </row>
    <row r="58" ht="15.75" customHeight="1" spans="1:12">
      <c r="A58" s="23">
        <v>54</v>
      </c>
      <c r="B58" s="19" t="s">
        <v>70</v>
      </c>
      <c r="C58" s="20" t="s">
        <v>17</v>
      </c>
      <c r="D58" s="24">
        <v>6.24999999999989</v>
      </c>
      <c r="E58" s="21">
        <v>0.0358</v>
      </c>
      <c r="F58" s="18">
        <v>950</v>
      </c>
      <c r="G58" s="18">
        <f t="shared" si="4"/>
        <v>5937.4999999999</v>
      </c>
      <c r="H58" s="22">
        <f t="shared" si="1"/>
        <v>42.4999999999993</v>
      </c>
      <c r="I58" s="22">
        <f t="shared" si="2"/>
        <v>95.6249999999983</v>
      </c>
      <c r="J58" s="22">
        <f t="shared" si="3"/>
        <v>74.3749999999987</v>
      </c>
      <c r="K58" s="27"/>
      <c r="L58" s="27"/>
    </row>
    <row r="59" ht="15.75" customHeight="1" spans="1:12">
      <c r="A59" s="23">
        <v>55</v>
      </c>
      <c r="B59" s="19" t="s">
        <v>71</v>
      </c>
      <c r="C59" s="20" t="s">
        <v>17</v>
      </c>
      <c r="D59" s="24">
        <v>4.30000000000018</v>
      </c>
      <c r="E59" s="21">
        <v>0.0358</v>
      </c>
      <c r="F59" s="18">
        <v>950</v>
      </c>
      <c r="G59" s="18">
        <f t="shared" si="4"/>
        <v>4085.00000000017</v>
      </c>
      <c r="H59" s="22">
        <f t="shared" si="1"/>
        <v>29.2400000000012</v>
      </c>
      <c r="I59" s="22">
        <f t="shared" si="2"/>
        <v>65.7900000000028</v>
      </c>
      <c r="J59" s="22">
        <f t="shared" si="3"/>
        <v>51.1700000000021</v>
      </c>
      <c r="K59" s="27"/>
      <c r="L59" s="27"/>
    </row>
    <row r="60" ht="15.75" customHeight="1" spans="1:12">
      <c r="A60" s="23">
        <v>56</v>
      </c>
      <c r="B60" s="19" t="s">
        <v>72</v>
      </c>
      <c r="C60" s="20" t="s">
        <v>17</v>
      </c>
      <c r="D60" s="24">
        <v>5.13999999999987</v>
      </c>
      <c r="E60" s="21">
        <v>0.0358</v>
      </c>
      <c r="F60" s="18">
        <v>950</v>
      </c>
      <c r="G60" s="18">
        <f t="shared" si="4"/>
        <v>4882.99999999988</v>
      </c>
      <c r="H60" s="22">
        <f t="shared" si="1"/>
        <v>34.9519999999991</v>
      </c>
      <c r="I60" s="22">
        <f t="shared" si="2"/>
        <v>78.641999999998</v>
      </c>
      <c r="J60" s="22">
        <f t="shared" si="3"/>
        <v>61.1659999999984</v>
      </c>
      <c r="K60" s="27"/>
      <c r="L60" s="27"/>
    </row>
    <row r="61" ht="15.75" customHeight="1" spans="1:12">
      <c r="A61" s="18">
        <v>57</v>
      </c>
      <c r="B61" s="19" t="s">
        <v>73</v>
      </c>
      <c r="C61" s="20" t="s">
        <v>17</v>
      </c>
      <c r="D61" s="24">
        <v>2.31000000000006</v>
      </c>
      <c r="E61" s="21">
        <v>0.0358</v>
      </c>
      <c r="F61" s="18">
        <v>950</v>
      </c>
      <c r="G61" s="18">
        <f t="shared" si="4"/>
        <v>2194.50000000006</v>
      </c>
      <c r="H61" s="22">
        <f t="shared" si="1"/>
        <v>15.7080000000004</v>
      </c>
      <c r="I61" s="22">
        <f t="shared" si="2"/>
        <v>35.3430000000009</v>
      </c>
      <c r="J61" s="22">
        <f t="shared" si="3"/>
        <v>27.4890000000007</v>
      </c>
      <c r="K61" s="27"/>
      <c r="L61" s="27"/>
    </row>
    <row r="62" ht="15.75" customHeight="1" spans="1:12">
      <c r="A62" s="23">
        <v>58</v>
      </c>
      <c r="B62" s="19" t="s">
        <v>74</v>
      </c>
      <c r="C62" s="20" t="s">
        <v>17</v>
      </c>
      <c r="D62" s="19">
        <v>2.00999999999976</v>
      </c>
      <c r="E62" s="21">
        <v>0.0358</v>
      </c>
      <c r="F62" s="18">
        <v>950</v>
      </c>
      <c r="G62" s="18">
        <f t="shared" si="4"/>
        <v>1909.49999999977</v>
      </c>
      <c r="H62" s="22">
        <f t="shared" si="1"/>
        <v>13.6679999999984</v>
      </c>
      <c r="I62" s="22">
        <f t="shared" si="2"/>
        <v>30.7529999999963</v>
      </c>
      <c r="J62" s="22">
        <f t="shared" si="3"/>
        <v>23.9189999999971</v>
      </c>
      <c r="K62" s="27"/>
      <c r="L62" s="27"/>
    </row>
    <row r="63" ht="15.75" customHeight="1" spans="1:12">
      <c r="A63" s="23">
        <v>59</v>
      </c>
      <c r="B63" s="19" t="s">
        <v>75</v>
      </c>
      <c r="C63" s="20" t="s">
        <v>17</v>
      </c>
      <c r="D63" s="24">
        <v>3.50000000000023</v>
      </c>
      <c r="E63" s="21">
        <v>0.0358</v>
      </c>
      <c r="F63" s="18">
        <v>950</v>
      </c>
      <c r="G63" s="18">
        <f t="shared" si="4"/>
        <v>3325.00000000022</v>
      </c>
      <c r="H63" s="22">
        <f t="shared" si="1"/>
        <v>23.8000000000016</v>
      </c>
      <c r="I63" s="22">
        <f t="shared" si="2"/>
        <v>53.5500000000035</v>
      </c>
      <c r="J63" s="22">
        <f t="shared" si="3"/>
        <v>41.6500000000027</v>
      </c>
      <c r="K63" s="27"/>
      <c r="L63" s="27"/>
    </row>
    <row r="64" ht="15.75" customHeight="1" spans="1:12">
      <c r="A64" s="23">
        <v>60</v>
      </c>
      <c r="B64" s="19" t="s">
        <v>76</v>
      </c>
      <c r="C64" s="20" t="s">
        <v>17</v>
      </c>
      <c r="D64" s="24">
        <v>2.64999999999986</v>
      </c>
      <c r="E64" s="21">
        <v>0.0358</v>
      </c>
      <c r="F64" s="18">
        <v>950</v>
      </c>
      <c r="G64" s="18">
        <f t="shared" si="4"/>
        <v>2517.49999999987</v>
      </c>
      <c r="H64" s="22">
        <f t="shared" si="1"/>
        <v>18.0199999999991</v>
      </c>
      <c r="I64" s="22">
        <f t="shared" si="2"/>
        <v>40.5449999999979</v>
      </c>
      <c r="J64" s="22">
        <f t="shared" si="3"/>
        <v>31.5349999999983</v>
      </c>
      <c r="K64" s="27"/>
      <c r="L64" s="27"/>
    </row>
    <row r="65" ht="15.75" customHeight="1" spans="1:12">
      <c r="A65" s="18">
        <v>61</v>
      </c>
      <c r="B65" s="19" t="s">
        <v>77</v>
      </c>
      <c r="C65" s="20" t="s">
        <v>17</v>
      </c>
      <c r="D65" s="24">
        <v>4.75000000000011</v>
      </c>
      <c r="E65" s="21">
        <v>0.0358</v>
      </c>
      <c r="F65" s="18">
        <v>950</v>
      </c>
      <c r="G65" s="18">
        <f t="shared" si="4"/>
        <v>4512.5000000001</v>
      </c>
      <c r="H65" s="22">
        <f t="shared" si="1"/>
        <v>32.3000000000008</v>
      </c>
      <c r="I65" s="22">
        <f t="shared" si="2"/>
        <v>72.6750000000017</v>
      </c>
      <c r="J65" s="22">
        <f t="shared" si="3"/>
        <v>56.5250000000013</v>
      </c>
      <c r="K65" s="27"/>
      <c r="L65" s="27"/>
    </row>
    <row r="66" ht="15.75" customHeight="1" spans="1:12">
      <c r="A66" s="23">
        <v>62</v>
      </c>
      <c r="B66" s="19" t="s">
        <v>78</v>
      </c>
      <c r="C66" s="20" t="s">
        <v>17</v>
      </c>
      <c r="D66" s="19">
        <v>2.12999999999977</v>
      </c>
      <c r="E66" s="21">
        <v>0.0358</v>
      </c>
      <c r="F66" s="18">
        <v>950</v>
      </c>
      <c r="G66" s="18">
        <f t="shared" si="4"/>
        <v>2023.49999999978</v>
      </c>
      <c r="H66" s="22">
        <f t="shared" si="1"/>
        <v>14.4839999999984</v>
      </c>
      <c r="I66" s="22">
        <f t="shared" si="2"/>
        <v>32.5889999999965</v>
      </c>
      <c r="J66" s="22">
        <f t="shared" si="3"/>
        <v>25.3469999999973</v>
      </c>
      <c r="K66" s="27"/>
      <c r="L66" s="27"/>
    </row>
    <row r="67" ht="15.75" customHeight="1" spans="1:12">
      <c r="A67" s="23">
        <v>63</v>
      </c>
      <c r="B67" s="19" t="s">
        <v>79</v>
      </c>
      <c r="C67" s="20" t="s">
        <v>17</v>
      </c>
      <c r="D67" s="24">
        <v>4.08000000000027</v>
      </c>
      <c r="E67" s="21">
        <v>0.0358</v>
      </c>
      <c r="F67" s="18">
        <v>950</v>
      </c>
      <c r="G67" s="18">
        <f t="shared" si="4"/>
        <v>3876.00000000026</v>
      </c>
      <c r="H67" s="22">
        <f t="shared" si="1"/>
        <v>27.7440000000018</v>
      </c>
      <c r="I67" s="22">
        <f t="shared" si="2"/>
        <v>62.4240000000041</v>
      </c>
      <c r="J67" s="22">
        <f t="shared" si="3"/>
        <v>48.5520000000032</v>
      </c>
      <c r="K67" s="27"/>
      <c r="L67" s="27"/>
    </row>
    <row r="68" ht="15.75" customHeight="1" spans="1:12">
      <c r="A68" s="23">
        <v>64</v>
      </c>
      <c r="B68" s="19" t="s">
        <v>80</v>
      </c>
      <c r="C68" s="20" t="s">
        <v>17</v>
      </c>
      <c r="D68" s="24">
        <v>5.06000000000006</v>
      </c>
      <c r="E68" s="21">
        <v>0.0358</v>
      </c>
      <c r="F68" s="18">
        <v>950</v>
      </c>
      <c r="G68" s="18">
        <f t="shared" si="4"/>
        <v>4807.00000000006</v>
      </c>
      <c r="H68" s="22">
        <f t="shared" si="1"/>
        <v>34.4080000000004</v>
      </c>
      <c r="I68" s="22">
        <f t="shared" si="2"/>
        <v>77.4180000000009</v>
      </c>
      <c r="J68" s="22">
        <f t="shared" si="3"/>
        <v>60.2140000000007</v>
      </c>
      <c r="K68" s="27"/>
      <c r="L68" s="27"/>
    </row>
    <row r="69" ht="15.75" customHeight="1" spans="1:12">
      <c r="A69" s="18">
        <v>65</v>
      </c>
      <c r="B69" s="19" t="s">
        <v>81</v>
      </c>
      <c r="C69" s="20" t="s">
        <v>17</v>
      </c>
      <c r="D69" s="24">
        <v>5.44999999999993</v>
      </c>
      <c r="E69" s="21">
        <v>0.0358</v>
      </c>
      <c r="F69" s="18">
        <v>950</v>
      </c>
      <c r="G69" s="18">
        <f t="shared" si="4"/>
        <v>5177.49999999993</v>
      </c>
      <c r="H69" s="22">
        <f t="shared" si="1"/>
        <v>37.0599999999995</v>
      </c>
      <c r="I69" s="22">
        <f t="shared" si="2"/>
        <v>83.3849999999989</v>
      </c>
      <c r="J69" s="22">
        <f t="shared" si="3"/>
        <v>64.8549999999992</v>
      </c>
      <c r="K69" s="27"/>
      <c r="L69" s="27"/>
    </row>
    <row r="70" ht="15.75" customHeight="1" spans="1:12">
      <c r="A70" s="23">
        <v>66</v>
      </c>
      <c r="B70" s="19" t="s">
        <v>82</v>
      </c>
      <c r="C70" s="20" t="s">
        <v>17</v>
      </c>
      <c r="D70" s="24">
        <v>10.8700000000001</v>
      </c>
      <c r="E70" s="21">
        <v>0.0358</v>
      </c>
      <c r="F70" s="18">
        <v>950</v>
      </c>
      <c r="G70" s="18">
        <f t="shared" ref="G70:G91" si="5">D70*F70</f>
        <v>10326.5000000001</v>
      </c>
      <c r="H70" s="22">
        <f t="shared" si="1"/>
        <v>73.9160000000007</v>
      </c>
      <c r="I70" s="22">
        <f t="shared" si="2"/>
        <v>166.311000000002</v>
      </c>
      <c r="J70" s="22">
        <f t="shared" si="3"/>
        <v>129.353000000001</v>
      </c>
      <c r="K70" s="27"/>
      <c r="L70" s="27"/>
    </row>
    <row r="71" ht="15.75" customHeight="1" spans="1:12">
      <c r="A71" s="23">
        <v>67</v>
      </c>
      <c r="B71" s="19" t="s">
        <v>83</v>
      </c>
      <c r="C71" s="20" t="s">
        <v>17</v>
      </c>
      <c r="D71" s="24">
        <v>3.24999999999989</v>
      </c>
      <c r="E71" s="21">
        <v>0.0358</v>
      </c>
      <c r="F71" s="18">
        <v>950</v>
      </c>
      <c r="G71" s="18">
        <f t="shared" si="5"/>
        <v>3087.4999999999</v>
      </c>
      <c r="H71" s="22">
        <f t="shared" ref="H71:H134" si="6">D71*34*0.2</f>
        <v>22.0999999999993</v>
      </c>
      <c r="I71" s="22">
        <f t="shared" ref="I71:I134" si="7">D71*34*0.45</f>
        <v>49.7249999999983</v>
      </c>
      <c r="J71" s="22">
        <f t="shared" ref="J71:J134" si="8">D71*34*0.35</f>
        <v>38.6749999999987</v>
      </c>
      <c r="K71" s="27"/>
      <c r="L71" s="27"/>
    </row>
    <row r="72" ht="15.75" customHeight="1" spans="1:12">
      <c r="A72" s="23">
        <v>68</v>
      </c>
      <c r="B72" s="19" t="s">
        <v>84</v>
      </c>
      <c r="C72" s="20" t="s">
        <v>17</v>
      </c>
      <c r="D72" s="24">
        <v>4.64000000000021</v>
      </c>
      <c r="E72" s="21">
        <v>0.0358</v>
      </c>
      <c r="F72" s="18">
        <v>950</v>
      </c>
      <c r="G72" s="18">
        <f t="shared" si="5"/>
        <v>4408.0000000002</v>
      </c>
      <c r="H72" s="22">
        <f t="shared" si="6"/>
        <v>31.5520000000014</v>
      </c>
      <c r="I72" s="22">
        <f t="shared" si="7"/>
        <v>70.9920000000032</v>
      </c>
      <c r="J72" s="22">
        <f t="shared" si="8"/>
        <v>55.2160000000025</v>
      </c>
      <c r="K72" s="27"/>
      <c r="L72" s="27"/>
    </row>
    <row r="73" ht="15.75" customHeight="1" spans="1:12">
      <c r="A73" s="18">
        <v>69</v>
      </c>
      <c r="B73" s="19" t="s">
        <v>85</v>
      </c>
      <c r="C73" s="20" t="s">
        <v>17</v>
      </c>
      <c r="D73" s="24">
        <v>3.7399999999999</v>
      </c>
      <c r="E73" s="21">
        <v>0.0358</v>
      </c>
      <c r="F73" s="18">
        <v>950</v>
      </c>
      <c r="G73" s="18">
        <f t="shared" si="5"/>
        <v>3552.9999999999</v>
      </c>
      <c r="H73" s="22">
        <f t="shared" si="6"/>
        <v>25.4319999999993</v>
      </c>
      <c r="I73" s="22">
        <f t="shared" si="7"/>
        <v>57.2219999999985</v>
      </c>
      <c r="J73" s="22">
        <f t="shared" si="8"/>
        <v>44.5059999999988</v>
      </c>
      <c r="K73" s="27"/>
      <c r="L73" s="27"/>
    </row>
    <row r="74" ht="15.75" customHeight="1" spans="1:12">
      <c r="A74" s="23">
        <v>70</v>
      </c>
      <c r="B74" s="19" t="s">
        <v>86</v>
      </c>
      <c r="C74" s="20" t="s">
        <v>17</v>
      </c>
      <c r="D74" s="24">
        <v>7.22000000000014</v>
      </c>
      <c r="E74" s="21">
        <v>0.0358</v>
      </c>
      <c r="F74" s="18">
        <v>950</v>
      </c>
      <c r="G74" s="18">
        <f t="shared" si="5"/>
        <v>6859.00000000013</v>
      </c>
      <c r="H74" s="22">
        <f t="shared" si="6"/>
        <v>49.096000000001</v>
      </c>
      <c r="I74" s="22">
        <f t="shared" si="7"/>
        <v>110.466000000002</v>
      </c>
      <c r="J74" s="22">
        <f t="shared" si="8"/>
        <v>85.9180000000017</v>
      </c>
      <c r="K74" s="27"/>
      <c r="L74" s="27"/>
    </row>
    <row r="75" ht="15.75" customHeight="1" spans="1:12">
      <c r="A75" s="23">
        <v>71</v>
      </c>
      <c r="B75" s="19" t="s">
        <v>87</v>
      </c>
      <c r="C75" s="20" t="s">
        <v>17</v>
      </c>
      <c r="D75" s="24">
        <v>5.18999999999971</v>
      </c>
      <c r="E75" s="21">
        <v>0.0358</v>
      </c>
      <c r="F75" s="18">
        <v>950</v>
      </c>
      <c r="G75" s="18">
        <f t="shared" si="5"/>
        <v>4930.49999999972</v>
      </c>
      <c r="H75" s="22">
        <f t="shared" si="6"/>
        <v>35.291999999998</v>
      </c>
      <c r="I75" s="22">
        <f t="shared" si="7"/>
        <v>79.4069999999956</v>
      </c>
      <c r="J75" s="22">
        <f t="shared" si="8"/>
        <v>61.7609999999965</v>
      </c>
      <c r="K75" s="27"/>
      <c r="L75" s="27"/>
    </row>
    <row r="76" ht="15.75" customHeight="1" spans="1:12">
      <c r="A76" s="23">
        <v>72</v>
      </c>
      <c r="B76" s="19" t="s">
        <v>88</v>
      </c>
      <c r="C76" s="20" t="s">
        <v>17</v>
      </c>
      <c r="D76" s="24">
        <v>3.53999999999996</v>
      </c>
      <c r="E76" s="21">
        <v>0.0358</v>
      </c>
      <c r="F76" s="18">
        <v>950</v>
      </c>
      <c r="G76" s="18">
        <f t="shared" si="5"/>
        <v>3362.99999999996</v>
      </c>
      <c r="H76" s="22">
        <f t="shared" si="6"/>
        <v>24.0719999999997</v>
      </c>
      <c r="I76" s="22">
        <f t="shared" si="7"/>
        <v>54.1619999999994</v>
      </c>
      <c r="J76" s="22">
        <f t="shared" si="8"/>
        <v>42.1259999999995</v>
      </c>
      <c r="K76" s="27"/>
      <c r="L76" s="27"/>
    </row>
    <row r="77" ht="15.75" customHeight="1" spans="1:12">
      <c r="A77" s="18">
        <v>73</v>
      </c>
      <c r="B77" s="19" t="s">
        <v>89</v>
      </c>
      <c r="C77" s="20" t="s">
        <v>17</v>
      </c>
      <c r="D77" s="24">
        <v>1.49000000000001</v>
      </c>
      <c r="E77" s="21">
        <v>0.0358</v>
      </c>
      <c r="F77" s="18">
        <v>950</v>
      </c>
      <c r="G77" s="18">
        <f t="shared" si="5"/>
        <v>1415.50000000001</v>
      </c>
      <c r="H77" s="22">
        <f t="shared" si="6"/>
        <v>10.1320000000001</v>
      </c>
      <c r="I77" s="22">
        <f t="shared" si="7"/>
        <v>22.7970000000002</v>
      </c>
      <c r="J77" s="22">
        <f t="shared" si="8"/>
        <v>17.7310000000001</v>
      </c>
      <c r="K77" s="27"/>
      <c r="L77" s="27"/>
    </row>
    <row r="78" ht="15.75" customHeight="1" spans="1:12">
      <c r="A78" s="23">
        <v>74</v>
      </c>
      <c r="B78" s="19" t="s">
        <v>90</v>
      </c>
      <c r="C78" s="20" t="s">
        <v>17</v>
      </c>
      <c r="D78" s="24">
        <v>5.48000000000002</v>
      </c>
      <c r="E78" s="21">
        <v>0.0358</v>
      </c>
      <c r="F78" s="18">
        <v>950</v>
      </c>
      <c r="G78" s="18">
        <f t="shared" si="5"/>
        <v>5206.00000000002</v>
      </c>
      <c r="H78" s="22">
        <f t="shared" si="6"/>
        <v>37.2640000000001</v>
      </c>
      <c r="I78" s="22">
        <f t="shared" si="7"/>
        <v>83.8440000000003</v>
      </c>
      <c r="J78" s="22">
        <f t="shared" si="8"/>
        <v>65.2120000000002</v>
      </c>
      <c r="K78" s="27"/>
      <c r="L78" s="27"/>
    </row>
    <row r="79" ht="15.75" customHeight="1" spans="1:12">
      <c r="A79" s="23">
        <v>75</v>
      </c>
      <c r="B79" s="19" t="s">
        <v>91</v>
      </c>
      <c r="C79" s="20" t="s">
        <v>17</v>
      </c>
      <c r="D79" s="24">
        <v>4.5</v>
      </c>
      <c r="E79" s="21">
        <v>0.0358</v>
      </c>
      <c r="F79" s="18">
        <v>950</v>
      </c>
      <c r="G79" s="18">
        <f t="shared" si="5"/>
        <v>4275</v>
      </c>
      <c r="H79" s="22">
        <f t="shared" si="6"/>
        <v>30.6</v>
      </c>
      <c r="I79" s="22">
        <f t="shared" si="7"/>
        <v>68.85</v>
      </c>
      <c r="J79" s="22">
        <f t="shared" si="8"/>
        <v>53.55</v>
      </c>
      <c r="K79" s="27"/>
      <c r="L79" s="27"/>
    </row>
    <row r="80" ht="15.75" customHeight="1" spans="1:12">
      <c r="A80" s="23">
        <v>76</v>
      </c>
      <c r="B80" s="19" t="s">
        <v>92</v>
      </c>
      <c r="C80" s="20" t="s">
        <v>17</v>
      </c>
      <c r="D80" s="24">
        <v>11.97</v>
      </c>
      <c r="E80" s="21">
        <v>0.0358</v>
      </c>
      <c r="F80" s="18">
        <v>950</v>
      </c>
      <c r="G80" s="18">
        <f t="shared" si="5"/>
        <v>11371.5</v>
      </c>
      <c r="H80" s="22">
        <f t="shared" si="6"/>
        <v>81.396</v>
      </c>
      <c r="I80" s="22">
        <f t="shared" si="7"/>
        <v>183.141</v>
      </c>
      <c r="J80" s="22">
        <f t="shared" si="8"/>
        <v>142.443</v>
      </c>
      <c r="K80" s="27"/>
      <c r="L80" s="27"/>
    </row>
    <row r="81" ht="15.75" customHeight="1" spans="1:12">
      <c r="A81" s="18">
        <v>77</v>
      </c>
      <c r="B81" s="19" t="s">
        <v>93</v>
      </c>
      <c r="C81" s="20" t="s">
        <v>17</v>
      </c>
      <c r="D81" s="19">
        <v>4.00000000000011</v>
      </c>
      <c r="E81" s="21">
        <v>0.0358</v>
      </c>
      <c r="F81" s="18">
        <v>950</v>
      </c>
      <c r="G81" s="18">
        <f t="shared" si="5"/>
        <v>3800.0000000001</v>
      </c>
      <c r="H81" s="22">
        <f t="shared" si="6"/>
        <v>27.2000000000008</v>
      </c>
      <c r="I81" s="22">
        <f t="shared" si="7"/>
        <v>61.2000000000017</v>
      </c>
      <c r="J81" s="22">
        <f t="shared" si="8"/>
        <v>47.6000000000013</v>
      </c>
      <c r="K81" s="27"/>
      <c r="L81" s="27"/>
    </row>
    <row r="82" ht="15.75" customHeight="1" spans="1:12">
      <c r="A82" s="23">
        <v>78</v>
      </c>
      <c r="B82" s="19" t="s">
        <v>94</v>
      </c>
      <c r="C82" s="20" t="s">
        <v>17</v>
      </c>
      <c r="D82" s="19">
        <v>0.200000000000045</v>
      </c>
      <c r="E82" s="21">
        <v>0.0358</v>
      </c>
      <c r="F82" s="18">
        <v>950</v>
      </c>
      <c r="G82" s="18">
        <f t="shared" si="5"/>
        <v>190.000000000043</v>
      </c>
      <c r="H82" s="22">
        <f t="shared" si="6"/>
        <v>1.36000000000031</v>
      </c>
      <c r="I82" s="22">
        <f t="shared" si="7"/>
        <v>3.06000000000069</v>
      </c>
      <c r="J82" s="22">
        <f t="shared" si="8"/>
        <v>2.38000000000054</v>
      </c>
      <c r="K82" s="27"/>
      <c r="L82" s="27"/>
    </row>
    <row r="83" ht="15.75" customHeight="1" spans="1:12">
      <c r="A83" s="23">
        <v>79</v>
      </c>
      <c r="B83" s="19" t="s">
        <v>95</v>
      </c>
      <c r="C83" s="20" t="s">
        <v>17</v>
      </c>
      <c r="D83" s="24">
        <v>3.79000000000008</v>
      </c>
      <c r="E83" s="21">
        <v>0.0358</v>
      </c>
      <c r="F83" s="18">
        <v>950</v>
      </c>
      <c r="G83" s="18">
        <f t="shared" si="5"/>
        <v>3600.50000000008</v>
      </c>
      <c r="H83" s="22">
        <f t="shared" si="6"/>
        <v>25.7720000000005</v>
      </c>
      <c r="I83" s="22">
        <f t="shared" si="7"/>
        <v>57.9870000000012</v>
      </c>
      <c r="J83" s="22">
        <f t="shared" si="8"/>
        <v>45.1010000000009</v>
      </c>
      <c r="K83" s="27"/>
      <c r="L83" s="27"/>
    </row>
    <row r="84" ht="15.75" customHeight="1" spans="1:12">
      <c r="A84" s="23">
        <v>80</v>
      </c>
      <c r="B84" s="19" t="s">
        <v>96</v>
      </c>
      <c r="C84" s="20" t="s">
        <v>17</v>
      </c>
      <c r="D84" s="19">
        <v>0.6400000000001</v>
      </c>
      <c r="E84" s="21">
        <v>0.0358</v>
      </c>
      <c r="F84" s="18">
        <v>950</v>
      </c>
      <c r="G84" s="18">
        <f t="shared" si="5"/>
        <v>608.000000000095</v>
      </c>
      <c r="H84" s="22">
        <f t="shared" si="6"/>
        <v>4.35200000000068</v>
      </c>
      <c r="I84" s="22">
        <f t="shared" si="7"/>
        <v>9.79200000000153</v>
      </c>
      <c r="J84" s="22">
        <f t="shared" si="8"/>
        <v>7.61600000000119</v>
      </c>
      <c r="K84" s="27"/>
      <c r="L84" s="27"/>
    </row>
    <row r="85" ht="15.75" customHeight="1" spans="1:12">
      <c r="A85" s="18">
        <v>81</v>
      </c>
      <c r="B85" s="19" t="s">
        <v>97</v>
      </c>
      <c r="C85" s="20" t="s">
        <v>17</v>
      </c>
      <c r="D85" s="24">
        <v>3.24999999999977</v>
      </c>
      <c r="E85" s="21">
        <v>0.0358</v>
      </c>
      <c r="F85" s="18">
        <v>950</v>
      </c>
      <c r="G85" s="18">
        <f t="shared" si="5"/>
        <v>3087.49999999978</v>
      </c>
      <c r="H85" s="22">
        <f t="shared" si="6"/>
        <v>22.0999999999984</v>
      </c>
      <c r="I85" s="22">
        <f t="shared" si="7"/>
        <v>49.7249999999965</v>
      </c>
      <c r="J85" s="22">
        <f t="shared" si="8"/>
        <v>38.6749999999973</v>
      </c>
      <c r="K85" s="27"/>
      <c r="L85" s="27"/>
    </row>
    <row r="86" ht="15.75" customHeight="1" spans="1:12">
      <c r="A86" s="23">
        <v>82</v>
      </c>
      <c r="B86" s="19" t="s">
        <v>98</v>
      </c>
      <c r="C86" s="20" t="s">
        <v>17</v>
      </c>
      <c r="D86" s="24">
        <v>3.73000000000013</v>
      </c>
      <c r="E86" s="21">
        <v>0.0358</v>
      </c>
      <c r="F86" s="18">
        <v>950</v>
      </c>
      <c r="G86" s="18">
        <f t="shared" si="5"/>
        <v>3543.50000000012</v>
      </c>
      <c r="H86" s="22">
        <f t="shared" si="6"/>
        <v>25.3640000000009</v>
      </c>
      <c r="I86" s="22">
        <f t="shared" si="7"/>
        <v>57.069000000002</v>
      </c>
      <c r="J86" s="22">
        <f t="shared" si="8"/>
        <v>44.3870000000015</v>
      </c>
      <c r="K86" s="27"/>
      <c r="L86" s="27"/>
    </row>
    <row r="87" ht="15.75" customHeight="1" spans="1:12">
      <c r="A87" s="23">
        <v>83</v>
      </c>
      <c r="B87" s="19" t="s">
        <v>99</v>
      </c>
      <c r="C87" s="20" t="s">
        <v>17</v>
      </c>
      <c r="D87" s="24">
        <v>4.92999999999984</v>
      </c>
      <c r="E87" s="21">
        <v>0.0358</v>
      </c>
      <c r="F87" s="18">
        <v>950</v>
      </c>
      <c r="G87" s="18">
        <f t="shared" si="5"/>
        <v>4683.49999999985</v>
      </c>
      <c r="H87" s="22">
        <f t="shared" si="6"/>
        <v>33.5239999999989</v>
      </c>
      <c r="I87" s="22">
        <f t="shared" si="7"/>
        <v>75.4289999999975</v>
      </c>
      <c r="J87" s="22">
        <f t="shared" si="8"/>
        <v>58.6669999999981</v>
      </c>
      <c r="K87" s="27"/>
      <c r="L87" s="27"/>
    </row>
    <row r="88" ht="15.75" customHeight="1" spans="1:12">
      <c r="A88" s="23">
        <v>84</v>
      </c>
      <c r="B88" s="19" t="s">
        <v>100</v>
      </c>
      <c r="C88" s="20" t="s">
        <v>17</v>
      </c>
      <c r="D88" s="24">
        <v>3.45999999999992</v>
      </c>
      <c r="E88" s="21">
        <v>0.0358</v>
      </c>
      <c r="F88" s="18">
        <v>950</v>
      </c>
      <c r="G88" s="18">
        <f t="shared" si="5"/>
        <v>3286.99999999992</v>
      </c>
      <c r="H88" s="22">
        <f t="shared" si="6"/>
        <v>23.5279999999995</v>
      </c>
      <c r="I88" s="22">
        <f t="shared" si="7"/>
        <v>52.9379999999988</v>
      </c>
      <c r="J88" s="22">
        <f t="shared" si="8"/>
        <v>41.173999999999</v>
      </c>
      <c r="K88" s="27"/>
      <c r="L88" s="27"/>
    </row>
    <row r="89" ht="15.75" customHeight="1" spans="1:12">
      <c r="A89" s="18">
        <v>85</v>
      </c>
      <c r="B89" s="19" t="s">
        <v>101</v>
      </c>
      <c r="C89" s="20" t="s">
        <v>17</v>
      </c>
      <c r="D89" s="24">
        <v>5.75999999999988</v>
      </c>
      <c r="E89" s="21">
        <v>0.0358</v>
      </c>
      <c r="F89" s="18">
        <v>950</v>
      </c>
      <c r="G89" s="18">
        <f t="shared" si="5"/>
        <v>5471.99999999989</v>
      </c>
      <c r="H89" s="22">
        <f t="shared" si="6"/>
        <v>39.1679999999992</v>
      </c>
      <c r="I89" s="22">
        <f t="shared" si="7"/>
        <v>88.1279999999982</v>
      </c>
      <c r="J89" s="22">
        <f t="shared" si="8"/>
        <v>68.5439999999986</v>
      </c>
      <c r="K89" s="27"/>
      <c r="L89" s="27"/>
    </row>
    <row r="90" ht="15.75" customHeight="1" spans="1:12">
      <c r="A90" s="23">
        <v>86</v>
      </c>
      <c r="B90" s="19" t="s">
        <v>102</v>
      </c>
      <c r="C90" s="20" t="s">
        <v>17</v>
      </c>
      <c r="D90" s="24">
        <v>3.2600000000001</v>
      </c>
      <c r="E90" s="21">
        <v>0.0358</v>
      </c>
      <c r="F90" s="18">
        <v>950</v>
      </c>
      <c r="G90" s="18">
        <f t="shared" si="5"/>
        <v>3097.0000000001</v>
      </c>
      <c r="H90" s="22">
        <f t="shared" si="6"/>
        <v>22.1680000000007</v>
      </c>
      <c r="I90" s="22">
        <f t="shared" si="7"/>
        <v>49.8780000000015</v>
      </c>
      <c r="J90" s="22">
        <f t="shared" si="8"/>
        <v>38.7940000000012</v>
      </c>
      <c r="K90" s="27"/>
      <c r="L90" s="27"/>
    </row>
    <row r="91" ht="15.75" customHeight="1" spans="1:12">
      <c r="A91" s="23">
        <v>87</v>
      </c>
      <c r="B91" s="19" t="s">
        <v>103</v>
      </c>
      <c r="C91" s="20" t="s">
        <v>17</v>
      </c>
      <c r="D91" s="24">
        <v>3.4499999999997</v>
      </c>
      <c r="E91" s="21">
        <v>0.0358</v>
      </c>
      <c r="F91" s="18">
        <v>950</v>
      </c>
      <c r="G91" s="18">
        <f t="shared" si="5"/>
        <v>3277.49999999971</v>
      </c>
      <c r="H91" s="22">
        <f t="shared" si="6"/>
        <v>23.459999999998</v>
      </c>
      <c r="I91" s="22">
        <f t="shared" si="7"/>
        <v>52.7849999999954</v>
      </c>
      <c r="J91" s="22">
        <f t="shared" si="8"/>
        <v>41.0549999999964</v>
      </c>
      <c r="K91" s="27"/>
      <c r="L91" s="27"/>
    </row>
    <row r="92" ht="15.75" customHeight="1" spans="1:12">
      <c r="A92" s="23">
        <v>88</v>
      </c>
      <c r="B92" s="19" t="s">
        <v>104</v>
      </c>
      <c r="C92" s="20" t="s">
        <v>17</v>
      </c>
      <c r="D92" s="24">
        <v>5.00999999999988</v>
      </c>
      <c r="E92" s="21">
        <v>0.0358</v>
      </c>
      <c r="F92" s="18">
        <v>950</v>
      </c>
      <c r="G92" s="18">
        <f t="shared" ref="G92:G155" si="9">D92*F92</f>
        <v>4759.49999999989</v>
      </c>
      <c r="H92" s="22">
        <f t="shared" si="6"/>
        <v>34.0679999999992</v>
      </c>
      <c r="I92" s="22">
        <f t="shared" si="7"/>
        <v>76.6529999999982</v>
      </c>
      <c r="J92" s="22">
        <f t="shared" si="8"/>
        <v>59.6189999999986</v>
      </c>
      <c r="K92" s="27"/>
      <c r="L92" s="27"/>
    </row>
    <row r="93" ht="15.75" customHeight="1" spans="1:12">
      <c r="A93" s="18">
        <v>89</v>
      </c>
      <c r="B93" s="19" t="s">
        <v>105</v>
      </c>
      <c r="C93" s="20" t="s">
        <v>17</v>
      </c>
      <c r="D93" s="24">
        <v>2.26999999999998</v>
      </c>
      <c r="E93" s="21">
        <v>0.0358</v>
      </c>
      <c r="F93" s="18">
        <v>950</v>
      </c>
      <c r="G93" s="18">
        <f t="shared" si="9"/>
        <v>2156.49999999998</v>
      </c>
      <c r="H93" s="22">
        <f t="shared" si="6"/>
        <v>15.4359999999999</v>
      </c>
      <c r="I93" s="22">
        <f t="shared" si="7"/>
        <v>34.7309999999997</v>
      </c>
      <c r="J93" s="22">
        <f t="shared" si="8"/>
        <v>27.0129999999998</v>
      </c>
      <c r="K93" s="27"/>
      <c r="L93" s="27"/>
    </row>
    <row r="94" ht="15.75" customHeight="1" spans="1:12">
      <c r="A94" s="23">
        <v>90</v>
      </c>
      <c r="B94" s="19" t="s">
        <v>106</v>
      </c>
      <c r="C94" s="20" t="s">
        <v>17</v>
      </c>
      <c r="D94" s="24">
        <v>9.38999999999976</v>
      </c>
      <c r="E94" s="21">
        <v>0.0358</v>
      </c>
      <c r="F94" s="18">
        <v>950</v>
      </c>
      <c r="G94" s="18">
        <f t="shared" si="9"/>
        <v>8920.49999999977</v>
      </c>
      <c r="H94" s="22">
        <f t="shared" si="6"/>
        <v>63.8519999999984</v>
      </c>
      <c r="I94" s="22">
        <f t="shared" si="7"/>
        <v>143.666999999996</v>
      </c>
      <c r="J94" s="22">
        <f t="shared" si="8"/>
        <v>111.740999999997</v>
      </c>
      <c r="K94" s="27"/>
      <c r="L94" s="27"/>
    </row>
    <row r="95" ht="15.75" customHeight="1" spans="1:12">
      <c r="A95" s="23">
        <v>91</v>
      </c>
      <c r="B95" s="19" t="s">
        <v>107</v>
      </c>
      <c r="C95" s="20" t="s">
        <v>17</v>
      </c>
      <c r="D95" s="24">
        <v>4.17000000000007</v>
      </c>
      <c r="E95" s="21">
        <v>0.0358</v>
      </c>
      <c r="F95" s="18">
        <v>950</v>
      </c>
      <c r="G95" s="18">
        <f t="shared" si="9"/>
        <v>3961.50000000007</v>
      </c>
      <c r="H95" s="22">
        <f t="shared" si="6"/>
        <v>28.3560000000005</v>
      </c>
      <c r="I95" s="22">
        <f t="shared" si="7"/>
        <v>63.8010000000011</v>
      </c>
      <c r="J95" s="22">
        <f t="shared" si="8"/>
        <v>49.6230000000008</v>
      </c>
      <c r="K95" s="27"/>
      <c r="L95" s="27"/>
    </row>
    <row r="96" ht="15.75" customHeight="1" spans="1:12">
      <c r="A96" s="23">
        <v>92</v>
      </c>
      <c r="B96" s="19" t="s">
        <v>108</v>
      </c>
      <c r="C96" s="20" t="s">
        <v>17</v>
      </c>
      <c r="D96" s="24">
        <v>7.45000000000005</v>
      </c>
      <c r="E96" s="21">
        <v>0.0358</v>
      </c>
      <c r="F96" s="18">
        <v>950</v>
      </c>
      <c r="G96" s="18">
        <f t="shared" si="9"/>
        <v>7077.50000000005</v>
      </c>
      <c r="H96" s="22">
        <f t="shared" si="6"/>
        <v>50.6600000000003</v>
      </c>
      <c r="I96" s="22">
        <f t="shared" si="7"/>
        <v>113.985000000001</v>
      </c>
      <c r="J96" s="22">
        <f t="shared" si="8"/>
        <v>88.6550000000006</v>
      </c>
      <c r="K96" s="27"/>
      <c r="L96" s="27"/>
    </row>
    <row r="97" ht="15.75" customHeight="1" spans="1:12">
      <c r="A97" s="18">
        <v>93</v>
      </c>
      <c r="B97" s="19" t="s">
        <v>109</v>
      </c>
      <c r="C97" s="20" t="s">
        <v>17</v>
      </c>
      <c r="D97" s="19">
        <v>1.90999999999997</v>
      </c>
      <c r="E97" s="21">
        <v>0.0358</v>
      </c>
      <c r="F97" s="18">
        <v>950</v>
      </c>
      <c r="G97" s="18">
        <f t="shared" si="9"/>
        <v>1814.49999999997</v>
      </c>
      <c r="H97" s="22">
        <f t="shared" si="6"/>
        <v>12.9879999999998</v>
      </c>
      <c r="I97" s="22">
        <f t="shared" si="7"/>
        <v>29.2229999999995</v>
      </c>
      <c r="J97" s="22">
        <f t="shared" si="8"/>
        <v>22.7289999999996</v>
      </c>
      <c r="K97" s="27"/>
      <c r="L97" s="27"/>
    </row>
    <row r="98" ht="15.75" customHeight="1" spans="1:12">
      <c r="A98" s="23">
        <v>94</v>
      </c>
      <c r="B98" s="19" t="s">
        <v>110</v>
      </c>
      <c r="C98" s="20" t="s">
        <v>17</v>
      </c>
      <c r="D98" s="24">
        <v>4.88</v>
      </c>
      <c r="E98" s="21">
        <v>0.0358</v>
      </c>
      <c r="F98" s="18">
        <v>950</v>
      </c>
      <c r="G98" s="18">
        <f t="shared" si="9"/>
        <v>4636</v>
      </c>
      <c r="H98" s="22">
        <f t="shared" si="6"/>
        <v>33.184</v>
      </c>
      <c r="I98" s="22">
        <f t="shared" si="7"/>
        <v>74.664</v>
      </c>
      <c r="J98" s="22">
        <f t="shared" si="8"/>
        <v>58.072</v>
      </c>
      <c r="K98" s="27"/>
      <c r="L98" s="27"/>
    </row>
    <row r="99" ht="15.75" customHeight="1" spans="1:12">
      <c r="A99" s="23">
        <v>95</v>
      </c>
      <c r="B99" s="19" t="s">
        <v>111</v>
      </c>
      <c r="C99" s="20" t="s">
        <v>17</v>
      </c>
      <c r="D99" s="24">
        <v>3.74999999999989</v>
      </c>
      <c r="E99" s="21">
        <v>0.0358</v>
      </c>
      <c r="F99" s="18">
        <v>950</v>
      </c>
      <c r="G99" s="18">
        <f t="shared" si="9"/>
        <v>3562.4999999999</v>
      </c>
      <c r="H99" s="22">
        <f t="shared" si="6"/>
        <v>25.4999999999993</v>
      </c>
      <c r="I99" s="22">
        <f t="shared" si="7"/>
        <v>57.3749999999983</v>
      </c>
      <c r="J99" s="22">
        <f t="shared" si="8"/>
        <v>44.6249999999987</v>
      </c>
      <c r="K99" s="27"/>
      <c r="L99" s="27"/>
    </row>
    <row r="100" ht="15.75" customHeight="1" spans="1:12">
      <c r="A100" s="23">
        <v>96</v>
      </c>
      <c r="B100" s="19" t="s">
        <v>112</v>
      </c>
      <c r="C100" s="20" t="s">
        <v>17</v>
      </c>
      <c r="D100" s="24">
        <v>3.67999999999995</v>
      </c>
      <c r="E100" s="21">
        <v>0.0358</v>
      </c>
      <c r="F100" s="18">
        <v>950</v>
      </c>
      <c r="G100" s="18">
        <f t="shared" si="9"/>
        <v>3495.99999999995</v>
      </c>
      <c r="H100" s="22">
        <f t="shared" si="6"/>
        <v>25.0239999999997</v>
      </c>
      <c r="I100" s="22">
        <f t="shared" si="7"/>
        <v>56.3039999999992</v>
      </c>
      <c r="J100" s="22">
        <f t="shared" si="8"/>
        <v>43.7919999999994</v>
      </c>
      <c r="K100" s="27"/>
      <c r="L100" s="27"/>
    </row>
    <row r="101" ht="15.75" customHeight="1" spans="1:12">
      <c r="A101" s="18">
        <v>97</v>
      </c>
      <c r="B101" s="19" t="s">
        <v>113</v>
      </c>
      <c r="C101" s="20" t="s">
        <v>17</v>
      </c>
      <c r="D101" s="24">
        <v>1.91999999999996</v>
      </c>
      <c r="E101" s="21">
        <v>0.0358</v>
      </c>
      <c r="F101" s="18">
        <v>950</v>
      </c>
      <c r="G101" s="18">
        <f t="shared" si="9"/>
        <v>1823.99999999996</v>
      </c>
      <c r="H101" s="22">
        <f t="shared" si="6"/>
        <v>13.0559999999997</v>
      </c>
      <c r="I101" s="22">
        <f t="shared" si="7"/>
        <v>29.3759999999994</v>
      </c>
      <c r="J101" s="22">
        <f t="shared" si="8"/>
        <v>22.8479999999995</v>
      </c>
      <c r="K101" s="27"/>
      <c r="L101" s="27"/>
    </row>
    <row r="102" ht="15.75" customHeight="1" spans="1:12">
      <c r="A102" s="23">
        <v>98</v>
      </c>
      <c r="B102" s="19" t="s">
        <v>114</v>
      </c>
      <c r="C102" s="20" t="s">
        <v>17</v>
      </c>
      <c r="D102" s="24">
        <v>4.05999999999995</v>
      </c>
      <c r="E102" s="21">
        <v>0.0358</v>
      </c>
      <c r="F102" s="18">
        <v>950</v>
      </c>
      <c r="G102" s="18">
        <f t="shared" si="9"/>
        <v>3856.99999999995</v>
      </c>
      <c r="H102" s="22">
        <f t="shared" si="6"/>
        <v>27.6079999999997</v>
      </c>
      <c r="I102" s="22">
        <f t="shared" si="7"/>
        <v>62.1179999999992</v>
      </c>
      <c r="J102" s="22">
        <f t="shared" si="8"/>
        <v>48.3139999999994</v>
      </c>
      <c r="K102" s="27"/>
      <c r="L102" s="27"/>
    </row>
    <row r="103" ht="15.75" customHeight="1" spans="1:12">
      <c r="A103" s="23">
        <v>99</v>
      </c>
      <c r="B103" s="19" t="s">
        <v>115</v>
      </c>
      <c r="C103" s="20" t="s">
        <v>17</v>
      </c>
      <c r="D103" s="24">
        <v>4.15000000000009</v>
      </c>
      <c r="E103" s="21">
        <v>0.0358</v>
      </c>
      <c r="F103" s="18">
        <v>950</v>
      </c>
      <c r="G103" s="18">
        <f t="shared" si="9"/>
        <v>3942.50000000009</v>
      </c>
      <c r="H103" s="22">
        <f t="shared" si="6"/>
        <v>28.2200000000006</v>
      </c>
      <c r="I103" s="22">
        <f t="shared" si="7"/>
        <v>63.4950000000014</v>
      </c>
      <c r="J103" s="22">
        <f t="shared" si="8"/>
        <v>49.3850000000011</v>
      </c>
      <c r="K103" s="27"/>
      <c r="L103" s="27"/>
    </row>
    <row r="104" ht="15.75" customHeight="1" spans="1:12">
      <c r="A104" s="23">
        <v>100</v>
      </c>
      <c r="B104" s="19" t="s">
        <v>116</v>
      </c>
      <c r="C104" s="20" t="s">
        <v>17</v>
      </c>
      <c r="D104" s="24">
        <v>7.87</v>
      </c>
      <c r="E104" s="21">
        <v>0.0358</v>
      </c>
      <c r="F104" s="18">
        <v>950</v>
      </c>
      <c r="G104" s="18">
        <f t="shared" si="9"/>
        <v>7476.5</v>
      </c>
      <c r="H104" s="22">
        <f t="shared" si="6"/>
        <v>53.516</v>
      </c>
      <c r="I104" s="22">
        <f t="shared" si="7"/>
        <v>120.411</v>
      </c>
      <c r="J104" s="22">
        <f t="shared" si="8"/>
        <v>93.653</v>
      </c>
      <c r="K104" s="27"/>
      <c r="L104" s="27"/>
    </row>
    <row r="105" ht="15.75" customHeight="1" spans="1:12">
      <c r="A105" s="18">
        <v>101</v>
      </c>
      <c r="B105" s="19" t="s">
        <v>32</v>
      </c>
      <c r="C105" s="20" t="s">
        <v>17</v>
      </c>
      <c r="D105" s="24">
        <v>3.50999999999988</v>
      </c>
      <c r="E105" s="21">
        <v>0.0358</v>
      </c>
      <c r="F105" s="18">
        <v>950</v>
      </c>
      <c r="G105" s="18">
        <f t="shared" si="9"/>
        <v>3334.49999999989</v>
      </c>
      <c r="H105" s="22">
        <f t="shared" si="6"/>
        <v>23.8679999999992</v>
      </c>
      <c r="I105" s="22">
        <f t="shared" si="7"/>
        <v>53.7029999999982</v>
      </c>
      <c r="J105" s="22">
        <f t="shared" si="8"/>
        <v>41.7689999999986</v>
      </c>
      <c r="K105" s="27"/>
      <c r="L105" s="27"/>
    </row>
    <row r="106" ht="15.75" customHeight="1" spans="1:12">
      <c r="A106" s="23">
        <v>102</v>
      </c>
      <c r="B106" s="19" t="s">
        <v>117</v>
      </c>
      <c r="C106" s="20" t="s">
        <v>17</v>
      </c>
      <c r="D106" s="24">
        <v>2.24000000000001</v>
      </c>
      <c r="E106" s="21">
        <v>0.0358</v>
      </c>
      <c r="F106" s="18">
        <v>950</v>
      </c>
      <c r="G106" s="18">
        <f t="shared" si="9"/>
        <v>2128.00000000001</v>
      </c>
      <c r="H106" s="22">
        <f t="shared" si="6"/>
        <v>15.2320000000001</v>
      </c>
      <c r="I106" s="22">
        <f t="shared" si="7"/>
        <v>34.2720000000002</v>
      </c>
      <c r="J106" s="22">
        <f t="shared" si="8"/>
        <v>26.6560000000001</v>
      </c>
      <c r="K106" s="27"/>
      <c r="L106" s="27"/>
    </row>
    <row r="107" ht="15.75" customHeight="1" spans="1:12">
      <c r="A107" s="23">
        <v>103</v>
      </c>
      <c r="B107" s="19" t="s">
        <v>118</v>
      </c>
      <c r="C107" s="20" t="s">
        <v>17</v>
      </c>
      <c r="D107" s="24">
        <v>3.75999999999999</v>
      </c>
      <c r="E107" s="21">
        <v>0.0358</v>
      </c>
      <c r="F107" s="18">
        <v>950</v>
      </c>
      <c r="G107" s="18">
        <f t="shared" si="9"/>
        <v>3571.99999999999</v>
      </c>
      <c r="H107" s="22">
        <f t="shared" si="6"/>
        <v>25.5679999999999</v>
      </c>
      <c r="I107" s="22">
        <f t="shared" si="7"/>
        <v>57.5279999999998</v>
      </c>
      <c r="J107" s="22">
        <f t="shared" si="8"/>
        <v>44.7439999999999</v>
      </c>
      <c r="K107" s="27"/>
      <c r="L107" s="27"/>
    </row>
    <row r="108" ht="15.75" customHeight="1" spans="1:12">
      <c r="A108" s="23">
        <v>104</v>
      </c>
      <c r="B108" s="19" t="s">
        <v>119</v>
      </c>
      <c r="C108" s="20" t="s">
        <v>17</v>
      </c>
      <c r="D108" s="24">
        <v>4.8599999999999</v>
      </c>
      <c r="E108" s="21">
        <v>0.0358</v>
      </c>
      <c r="F108" s="18">
        <v>950</v>
      </c>
      <c r="G108" s="18">
        <f t="shared" si="9"/>
        <v>4616.99999999991</v>
      </c>
      <c r="H108" s="22">
        <f t="shared" si="6"/>
        <v>33.0479999999993</v>
      </c>
      <c r="I108" s="22">
        <f t="shared" si="7"/>
        <v>74.3579999999985</v>
      </c>
      <c r="J108" s="22">
        <f t="shared" si="8"/>
        <v>57.8339999999988</v>
      </c>
      <c r="K108" s="27"/>
      <c r="L108" s="27"/>
    </row>
    <row r="109" ht="15.75" customHeight="1" spans="1:12">
      <c r="A109" s="18">
        <v>105</v>
      </c>
      <c r="B109" s="19" t="s">
        <v>120</v>
      </c>
      <c r="C109" s="20" t="s">
        <v>17</v>
      </c>
      <c r="D109" s="24">
        <v>2.92999999999995</v>
      </c>
      <c r="E109" s="21">
        <v>0.0358</v>
      </c>
      <c r="F109" s="18">
        <v>950</v>
      </c>
      <c r="G109" s="18">
        <f t="shared" si="9"/>
        <v>2783.49999999995</v>
      </c>
      <c r="H109" s="22">
        <f t="shared" si="6"/>
        <v>19.9239999999997</v>
      </c>
      <c r="I109" s="22">
        <f t="shared" si="7"/>
        <v>44.8289999999992</v>
      </c>
      <c r="J109" s="22">
        <f t="shared" si="8"/>
        <v>34.8669999999994</v>
      </c>
      <c r="K109" s="27"/>
      <c r="L109" s="27"/>
    </row>
    <row r="110" ht="15.75" customHeight="1" spans="1:12">
      <c r="A110" s="23">
        <v>106</v>
      </c>
      <c r="B110" s="19" t="s">
        <v>121</v>
      </c>
      <c r="C110" s="20" t="s">
        <v>17</v>
      </c>
      <c r="D110" s="24">
        <v>3.82000000000005</v>
      </c>
      <c r="E110" s="21">
        <v>0.0358</v>
      </c>
      <c r="F110" s="18">
        <v>950</v>
      </c>
      <c r="G110" s="18">
        <f t="shared" si="9"/>
        <v>3629.00000000005</v>
      </c>
      <c r="H110" s="22">
        <f t="shared" si="6"/>
        <v>25.9760000000003</v>
      </c>
      <c r="I110" s="22">
        <f t="shared" si="7"/>
        <v>58.4460000000008</v>
      </c>
      <c r="J110" s="22">
        <f t="shared" si="8"/>
        <v>45.4580000000006</v>
      </c>
      <c r="K110" s="27"/>
      <c r="L110" s="27"/>
    </row>
    <row r="111" ht="15.75" customHeight="1" spans="1:12">
      <c r="A111" s="23">
        <v>107</v>
      </c>
      <c r="B111" s="19" t="s">
        <v>122</v>
      </c>
      <c r="C111" s="20" t="s">
        <v>17</v>
      </c>
      <c r="D111" s="24">
        <v>4.62999999999977</v>
      </c>
      <c r="E111" s="21">
        <v>0.0358</v>
      </c>
      <c r="F111" s="18">
        <v>950</v>
      </c>
      <c r="G111" s="18">
        <f t="shared" si="9"/>
        <v>4398.49999999978</v>
      </c>
      <c r="H111" s="22">
        <f t="shared" si="6"/>
        <v>31.4839999999984</v>
      </c>
      <c r="I111" s="22">
        <f t="shared" si="7"/>
        <v>70.8389999999965</v>
      </c>
      <c r="J111" s="22">
        <f t="shared" si="8"/>
        <v>55.0969999999973</v>
      </c>
      <c r="K111" s="27"/>
      <c r="L111" s="27"/>
    </row>
    <row r="112" ht="15.75" customHeight="1" spans="1:12">
      <c r="A112" s="23">
        <v>108</v>
      </c>
      <c r="B112" s="19" t="s">
        <v>123</v>
      </c>
      <c r="C112" s="20" t="s">
        <v>17</v>
      </c>
      <c r="D112" s="24">
        <v>6.36000000000001</v>
      </c>
      <c r="E112" s="21">
        <v>0.0358</v>
      </c>
      <c r="F112" s="18">
        <v>950</v>
      </c>
      <c r="G112" s="18">
        <f t="shared" si="9"/>
        <v>6042.00000000001</v>
      </c>
      <c r="H112" s="22">
        <f t="shared" si="6"/>
        <v>43.2480000000001</v>
      </c>
      <c r="I112" s="22">
        <f t="shared" si="7"/>
        <v>97.3080000000002</v>
      </c>
      <c r="J112" s="22">
        <f t="shared" si="8"/>
        <v>75.6840000000001</v>
      </c>
      <c r="K112" s="27"/>
      <c r="L112" s="27"/>
    </row>
    <row r="113" ht="15.75" customHeight="1" spans="1:12">
      <c r="A113" s="18">
        <v>109</v>
      </c>
      <c r="B113" s="19" t="s">
        <v>124</v>
      </c>
      <c r="C113" s="20" t="s">
        <v>17</v>
      </c>
      <c r="D113" s="24">
        <v>4.45999999999975</v>
      </c>
      <c r="E113" s="21">
        <v>0.0358</v>
      </c>
      <c r="F113" s="18">
        <v>950</v>
      </c>
      <c r="G113" s="18">
        <f t="shared" si="9"/>
        <v>4236.99999999976</v>
      </c>
      <c r="H113" s="22">
        <f t="shared" si="6"/>
        <v>30.3279999999983</v>
      </c>
      <c r="I113" s="22">
        <f t="shared" si="7"/>
        <v>68.2379999999962</v>
      </c>
      <c r="J113" s="22">
        <f t="shared" si="8"/>
        <v>53.073999999997</v>
      </c>
      <c r="K113" s="27"/>
      <c r="L113" s="27"/>
    </row>
    <row r="114" ht="15.75" customHeight="1" spans="1:12">
      <c r="A114" s="23">
        <v>110</v>
      </c>
      <c r="B114" s="19" t="s">
        <v>125</v>
      </c>
      <c r="C114" s="20" t="s">
        <v>17</v>
      </c>
      <c r="D114" s="19">
        <v>3.20999999999998</v>
      </c>
      <c r="E114" s="21">
        <v>0.0358</v>
      </c>
      <c r="F114" s="18">
        <v>950</v>
      </c>
      <c r="G114" s="18">
        <f t="shared" si="9"/>
        <v>3049.49999999998</v>
      </c>
      <c r="H114" s="22">
        <f t="shared" si="6"/>
        <v>21.8279999999999</v>
      </c>
      <c r="I114" s="22">
        <f t="shared" si="7"/>
        <v>49.1129999999997</v>
      </c>
      <c r="J114" s="22">
        <f t="shared" si="8"/>
        <v>38.1989999999998</v>
      </c>
      <c r="K114" s="27"/>
      <c r="L114" s="27"/>
    </row>
    <row r="115" ht="15.75" customHeight="1" spans="1:12">
      <c r="A115" s="23">
        <v>111</v>
      </c>
      <c r="B115" s="19" t="s">
        <v>126</v>
      </c>
      <c r="C115" s="20" t="s">
        <v>17</v>
      </c>
      <c r="D115" s="24">
        <v>2.87000000000012</v>
      </c>
      <c r="E115" s="21">
        <v>0.0358</v>
      </c>
      <c r="F115" s="18">
        <v>950</v>
      </c>
      <c r="G115" s="18">
        <f t="shared" si="9"/>
        <v>2726.50000000011</v>
      </c>
      <c r="H115" s="22">
        <f t="shared" si="6"/>
        <v>19.5160000000008</v>
      </c>
      <c r="I115" s="22">
        <f t="shared" si="7"/>
        <v>43.9110000000018</v>
      </c>
      <c r="J115" s="22">
        <f t="shared" si="8"/>
        <v>34.1530000000014</v>
      </c>
      <c r="K115" s="27"/>
      <c r="L115" s="27"/>
    </row>
    <row r="116" ht="15.75" customHeight="1" spans="1:12">
      <c r="A116" s="23">
        <v>112</v>
      </c>
      <c r="B116" s="19" t="s">
        <v>127</v>
      </c>
      <c r="C116" s="20" t="s">
        <v>17</v>
      </c>
      <c r="D116" s="19">
        <v>1.19999999999999</v>
      </c>
      <c r="E116" s="21">
        <v>0.0358</v>
      </c>
      <c r="F116" s="18">
        <v>950</v>
      </c>
      <c r="G116" s="18">
        <f t="shared" si="9"/>
        <v>1139.99999999999</v>
      </c>
      <c r="H116" s="22">
        <f t="shared" si="6"/>
        <v>8.15999999999993</v>
      </c>
      <c r="I116" s="22">
        <f t="shared" si="7"/>
        <v>18.3599999999998</v>
      </c>
      <c r="J116" s="22">
        <f t="shared" si="8"/>
        <v>14.2799999999999</v>
      </c>
      <c r="K116" s="27"/>
      <c r="L116" s="27"/>
    </row>
    <row r="117" ht="15.75" customHeight="1" spans="1:12">
      <c r="A117" s="18">
        <v>113</v>
      </c>
      <c r="B117" s="19" t="s">
        <v>128</v>
      </c>
      <c r="C117" s="20" t="s">
        <v>17</v>
      </c>
      <c r="D117" s="24">
        <v>2.35000000000002</v>
      </c>
      <c r="E117" s="21">
        <v>0.0358</v>
      </c>
      <c r="F117" s="18">
        <v>950</v>
      </c>
      <c r="G117" s="18">
        <f t="shared" si="9"/>
        <v>2232.50000000002</v>
      </c>
      <c r="H117" s="22">
        <f t="shared" si="6"/>
        <v>15.9800000000001</v>
      </c>
      <c r="I117" s="22">
        <f t="shared" si="7"/>
        <v>35.9550000000003</v>
      </c>
      <c r="J117" s="22">
        <f t="shared" si="8"/>
        <v>27.9650000000002</v>
      </c>
      <c r="K117" s="27"/>
      <c r="L117" s="27"/>
    </row>
    <row r="118" ht="15.75" customHeight="1" spans="1:12">
      <c r="A118" s="23">
        <v>114</v>
      </c>
      <c r="B118" s="19" t="s">
        <v>129</v>
      </c>
      <c r="C118" s="20" t="s">
        <v>17</v>
      </c>
      <c r="D118" s="24">
        <v>3.87999999999988</v>
      </c>
      <c r="E118" s="21">
        <v>0.0358</v>
      </c>
      <c r="F118" s="18">
        <v>950</v>
      </c>
      <c r="G118" s="18">
        <f t="shared" si="9"/>
        <v>3685.99999999989</v>
      </c>
      <c r="H118" s="22">
        <f t="shared" si="6"/>
        <v>26.3839999999992</v>
      </c>
      <c r="I118" s="22">
        <f t="shared" si="7"/>
        <v>59.3639999999982</v>
      </c>
      <c r="J118" s="22">
        <f t="shared" si="8"/>
        <v>46.1719999999986</v>
      </c>
      <c r="K118" s="27"/>
      <c r="L118" s="27"/>
    </row>
    <row r="119" ht="15.75" customHeight="1" spans="1:12">
      <c r="A119" s="23">
        <v>115</v>
      </c>
      <c r="B119" s="19" t="s">
        <v>130</v>
      </c>
      <c r="C119" s="20" t="s">
        <v>17</v>
      </c>
      <c r="D119" s="24">
        <v>5.93000000000001</v>
      </c>
      <c r="E119" s="21">
        <v>0.0358</v>
      </c>
      <c r="F119" s="18">
        <v>950</v>
      </c>
      <c r="G119" s="18">
        <f t="shared" si="9"/>
        <v>5633.50000000001</v>
      </c>
      <c r="H119" s="22">
        <f t="shared" si="6"/>
        <v>40.3240000000001</v>
      </c>
      <c r="I119" s="22">
        <f t="shared" si="7"/>
        <v>90.7290000000002</v>
      </c>
      <c r="J119" s="22">
        <f t="shared" si="8"/>
        <v>70.5670000000001</v>
      </c>
      <c r="K119" s="27"/>
      <c r="L119" s="27"/>
    </row>
    <row r="120" ht="15.75" customHeight="1" spans="1:12">
      <c r="A120" s="23">
        <v>116</v>
      </c>
      <c r="B120" s="19" t="s">
        <v>131</v>
      </c>
      <c r="C120" s="20" t="s">
        <v>17</v>
      </c>
      <c r="D120" s="24">
        <v>2.95999999999998</v>
      </c>
      <c r="E120" s="21">
        <v>0.0358</v>
      </c>
      <c r="F120" s="18">
        <v>950</v>
      </c>
      <c r="G120" s="18">
        <f t="shared" si="9"/>
        <v>2811.99999999998</v>
      </c>
      <c r="H120" s="22">
        <f t="shared" si="6"/>
        <v>20.1279999999999</v>
      </c>
      <c r="I120" s="22">
        <f t="shared" si="7"/>
        <v>45.2879999999997</v>
      </c>
      <c r="J120" s="22">
        <f t="shared" si="8"/>
        <v>35.2239999999998</v>
      </c>
      <c r="K120" s="27"/>
      <c r="L120" s="27"/>
    </row>
    <row r="121" ht="15.75" customHeight="1" spans="1:12">
      <c r="A121" s="18">
        <v>117</v>
      </c>
      <c r="B121" s="19" t="s">
        <v>132</v>
      </c>
      <c r="C121" s="20" t="s">
        <v>17</v>
      </c>
      <c r="D121" s="19">
        <v>4.05000000000001</v>
      </c>
      <c r="E121" s="21">
        <v>0.0358</v>
      </c>
      <c r="F121" s="18">
        <v>950</v>
      </c>
      <c r="G121" s="18">
        <f t="shared" si="9"/>
        <v>3847.50000000001</v>
      </c>
      <c r="H121" s="22">
        <f t="shared" si="6"/>
        <v>27.5400000000001</v>
      </c>
      <c r="I121" s="22">
        <f t="shared" si="7"/>
        <v>61.9650000000002</v>
      </c>
      <c r="J121" s="22">
        <f t="shared" si="8"/>
        <v>48.1950000000001</v>
      </c>
      <c r="K121" s="27"/>
      <c r="L121" s="27"/>
    </row>
    <row r="122" ht="15.75" customHeight="1" spans="1:12">
      <c r="A122" s="23">
        <v>118</v>
      </c>
      <c r="B122" s="19" t="s">
        <v>133</v>
      </c>
      <c r="C122" s="20" t="s">
        <v>17</v>
      </c>
      <c r="D122" s="24">
        <v>1.84999999999997</v>
      </c>
      <c r="E122" s="21">
        <v>0.0358</v>
      </c>
      <c r="F122" s="18">
        <v>950</v>
      </c>
      <c r="G122" s="18">
        <f t="shared" si="9"/>
        <v>1757.49999999997</v>
      </c>
      <c r="H122" s="22">
        <f t="shared" si="6"/>
        <v>12.5799999999998</v>
      </c>
      <c r="I122" s="22">
        <f t="shared" si="7"/>
        <v>28.3049999999995</v>
      </c>
      <c r="J122" s="22">
        <f t="shared" si="8"/>
        <v>22.0149999999996</v>
      </c>
      <c r="K122" s="27"/>
      <c r="L122" s="27"/>
    </row>
    <row r="123" ht="15.75" customHeight="1" spans="1:12">
      <c r="A123" s="23">
        <v>119</v>
      </c>
      <c r="B123" s="19" t="s">
        <v>134</v>
      </c>
      <c r="C123" s="20" t="s">
        <v>17</v>
      </c>
      <c r="D123" s="24">
        <v>3.80999999999995</v>
      </c>
      <c r="E123" s="21">
        <v>0.0358</v>
      </c>
      <c r="F123" s="18">
        <v>950</v>
      </c>
      <c r="G123" s="18">
        <f t="shared" si="9"/>
        <v>3619.49999999995</v>
      </c>
      <c r="H123" s="22">
        <f t="shared" si="6"/>
        <v>25.9079999999997</v>
      </c>
      <c r="I123" s="22">
        <f t="shared" si="7"/>
        <v>58.2929999999992</v>
      </c>
      <c r="J123" s="22">
        <f t="shared" si="8"/>
        <v>45.3389999999994</v>
      </c>
      <c r="K123" s="27"/>
      <c r="L123" s="27"/>
    </row>
    <row r="124" ht="15.75" customHeight="1" spans="1:12">
      <c r="A124" s="23">
        <v>120</v>
      </c>
      <c r="B124" s="19" t="s">
        <v>135</v>
      </c>
      <c r="C124" s="20" t="s">
        <v>17</v>
      </c>
      <c r="D124" s="24">
        <v>2.85000000000008</v>
      </c>
      <c r="E124" s="21">
        <v>0.0358</v>
      </c>
      <c r="F124" s="18">
        <v>950</v>
      </c>
      <c r="G124" s="18">
        <f t="shared" si="9"/>
        <v>2707.50000000008</v>
      </c>
      <c r="H124" s="22">
        <f t="shared" si="6"/>
        <v>19.3800000000005</v>
      </c>
      <c r="I124" s="22">
        <f t="shared" si="7"/>
        <v>43.6050000000012</v>
      </c>
      <c r="J124" s="22">
        <f t="shared" si="8"/>
        <v>33.915000000001</v>
      </c>
      <c r="K124" s="27"/>
      <c r="L124" s="27"/>
    </row>
    <row r="125" ht="15.75" customHeight="1" spans="1:12">
      <c r="A125" s="18">
        <v>121</v>
      </c>
      <c r="B125" s="19" t="s">
        <v>136</v>
      </c>
      <c r="C125" s="20" t="s">
        <v>17</v>
      </c>
      <c r="D125" s="24">
        <v>4.56999999999999</v>
      </c>
      <c r="E125" s="21">
        <v>0.0358</v>
      </c>
      <c r="F125" s="18">
        <v>950</v>
      </c>
      <c r="G125" s="18">
        <f t="shared" si="9"/>
        <v>4341.49999999999</v>
      </c>
      <c r="H125" s="22">
        <f t="shared" si="6"/>
        <v>31.0759999999999</v>
      </c>
      <c r="I125" s="22">
        <f t="shared" si="7"/>
        <v>69.9209999999999</v>
      </c>
      <c r="J125" s="22">
        <f t="shared" si="8"/>
        <v>54.3829999999999</v>
      </c>
      <c r="K125" s="27"/>
      <c r="L125" s="27"/>
    </row>
    <row r="126" ht="15.75" customHeight="1" spans="1:12">
      <c r="A126" s="23">
        <v>122</v>
      </c>
      <c r="B126" s="19" t="s">
        <v>137</v>
      </c>
      <c r="C126" s="20" t="s">
        <v>17</v>
      </c>
      <c r="D126" s="24">
        <v>2.76000000000005</v>
      </c>
      <c r="E126" s="21">
        <v>0.0358</v>
      </c>
      <c r="F126" s="18">
        <v>950</v>
      </c>
      <c r="G126" s="18">
        <f t="shared" si="9"/>
        <v>2622.00000000005</v>
      </c>
      <c r="H126" s="22">
        <f t="shared" si="6"/>
        <v>18.7680000000003</v>
      </c>
      <c r="I126" s="22">
        <f t="shared" si="7"/>
        <v>42.2280000000008</v>
      </c>
      <c r="J126" s="22">
        <f t="shared" si="8"/>
        <v>32.8440000000006</v>
      </c>
      <c r="K126" s="27"/>
      <c r="L126" s="27"/>
    </row>
    <row r="127" ht="15.75" customHeight="1" spans="1:12">
      <c r="A127" s="23">
        <v>123</v>
      </c>
      <c r="B127" s="19" t="s">
        <v>138</v>
      </c>
      <c r="C127" s="20" t="s">
        <v>17</v>
      </c>
      <c r="D127" s="24">
        <v>4.51000000000005</v>
      </c>
      <c r="E127" s="21">
        <v>0.0358</v>
      </c>
      <c r="F127" s="18">
        <v>950</v>
      </c>
      <c r="G127" s="18">
        <f t="shared" si="9"/>
        <v>4284.50000000005</v>
      </c>
      <c r="H127" s="22">
        <f t="shared" si="6"/>
        <v>30.6680000000003</v>
      </c>
      <c r="I127" s="22">
        <f t="shared" si="7"/>
        <v>69.0030000000008</v>
      </c>
      <c r="J127" s="22">
        <f t="shared" si="8"/>
        <v>53.6690000000006</v>
      </c>
      <c r="K127" s="27"/>
      <c r="L127" s="27"/>
    </row>
    <row r="128" ht="15.75" customHeight="1" spans="1:12">
      <c r="A128" s="23">
        <v>124</v>
      </c>
      <c r="B128" s="19" t="s">
        <v>139</v>
      </c>
      <c r="C128" s="20" t="s">
        <v>17</v>
      </c>
      <c r="D128" s="19">
        <v>2.09999999999991</v>
      </c>
      <c r="E128" s="21">
        <v>0.0358</v>
      </c>
      <c r="F128" s="18">
        <v>950</v>
      </c>
      <c r="G128" s="18">
        <f t="shared" si="9"/>
        <v>1994.99999999991</v>
      </c>
      <c r="H128" s="22">
        <f t="shared" si="6"/>
        <v>14.2799999999994</v>
      </c>
      <c r="I128" s="22">
        <f t="shared" si="7"/>
        <v>32.1299999999986</v>
      </c>
      <c r="J128" s="22">
        <f t="shared" si="8"/>
        <v>24.9899999999989</v>
      </c>
      <c r="K128" s="27"/>
      <c r="L128" s="27"/>
    </row>
    <row r="129" ht="15.75" customHeight="1" spans="1:12">
      <c r="A129" s="18">
        <v>125</v>
      </c>
      <c r="B129" s="19" t="s">
        <v>140</v>
      </c>
      <c r="C129" s="20" t="s">
        <v>17</v>
      </c>
      <c r="D129" s="24">
        <v>5.06</v>
      </c>
      <c r="E129" s="21">
        <v>0.0358</v>
      </c>
      <c r="F129" s="18">
        <v>950</v>
      </c>
      <c r="G129" s="18">
        <f t="shared" si="9"/>
        <v>4807</v>
      </c>
      <c r="H129" s="22">
        <f t="shared" si="6"/>
        <v>34.408</v>
      </c>
      <c r="I129" s="22">
        <f t="shared" si="7"/>
        <v>77.418</v>
      </c>
      <c r="J129" s="22">
        <f t="shared" si="8"/>
        <v>60.214</v>
      </c>
      <c r="K129" s="27"/>
      <c r="L129" s="27"/>
    </row>
    <row r="130" ht="15.75" customHeight="1" spans="1:12">
      <c r="A130" s="23">
        <v>126</v>
      </c>
      <c r="B130" s="19" t="s">
        <v>141</v>
      </c>
      <c r="C130" s="20" t="s">
        <v>17</v>
      </c>
      <c r="D130" s="24">
        <v>1.07000000000005</v>
      </c>
      <c r="E130" s="21">
        <v>0.0358</v>
      </c>
      <c r="F130" s="18">
        <v>950</v>
      </c>
      <c r="G130" s="18">
        <f t="shared" si="9"/>
        <v>1016.50000000005</v>
      </c>
      <c r="H130" s="22">
        <f t="shared" si="6"/>
        <v>7.27600000000034</v>
      </c>
      <c r="I130" s="22">
        <f t="shared" si="7"/>
        <v>16.3710000000008</v>
      </c>
      <c r="J130" s="22">
        <f t="shared" si="8"/>
        <v>12.7330000000006</v>
      </c>
      <c r="K130" s="27"/>
      <c r="L130" s="27"/>
    </row>
    <row r="131" ht="15.75" customHeight="1" spans="1:12">
      <c r="A131" s="23">
        <v>127</v>
      </c>
      <c r="B131" s="19" t="s">
        <v>142</v>
      </c>
      <c r="C131" s="20" t="s">
        <v>17</v>
      </c>
      <c r="D131" s="24">
        <v>2.67000000000002</v>
      </c>
      <c r="E131" s="21">
        <v>0.0358</v>
      </c>
      <c r="F131" s="18">
        <v>950</v>
      </c>
      <c r="G131" s="18">
        <f t="shared" si="9"/>
        <v>2536.50000000002</v>
      </c>
      <c r="H131" s="22">
        <f t="shared" si="6"/>
        <v>18.1560000000001</v>
      </c>
      <c r="I131" s="22">
        <f t="shared" si="7"/>
        <v>40.8510000000003</v>
      </c>
      <c r="J131" s="22">
        <f t="shared" si="8"/>
        <v>31.7730000000002</v>
      </c>
      <c r="K131" s="27"/>
      <c r="L131" s="27"/>
    </row>
    <row r="132" ht="15.75" customHeight="1" spans="1:12">
      <c r="A132" s="23">
        <v>128</v>
      </c>
      <c r="B132" s="19" t="s">
        <v>143</v>
      </c>
      <c r="C132" s="20" t="s">
        <v>17</v>
      </c>
      <c r="D132" s="19">
        <v>8.31999999999988</v>
      </c>
      <c r="E132" s="21">
        <v>0.0358</v>
      </c>
      <c r="F132" s="18">
        <v>950</v>
      </c>
      <c r="G132" s="18">
        <f t="shared" si="9"/>
        <v>7903.99999999989</v>
      </c>
      <c r="H132" s="22">
        <f t="shared" si="6"/>
        <v>56.5759999999992</v>
      </c>
      <c r="I132" s="22">
        <f t="shared" si="7"/>
        <v>127.295999999998</v>
      </c>
      <c r="J132" s="22">
        <f t="shared" si="8"/>
        <v>99.0079999999986</v>
      </c>
      <c r="K132" s="27"/>
      <c r="L132" s="27"/>
    </row>
    <row r="133" ht="15.75" customHeight="1" spans="1:12">
      <c r="A133" s="18">
        <v>129</v>
      </c>
      <c r="B133" s="19" t="s">
        <v>144</v>
      </c>
      <c r="C133" s="20" t="s">
        <v>17</v>
      </c>
      <c r="D133" s="24">
        <v>0.589999999999918</v>
      </c>
      <c r="E133" s="21">
        <v>0.0358</v>
      </c>
      <c r="F133" s="18">
        <v>950</v>
      </c>
      <c r="G133" s="18">
        <f t="shared" si="9"/>
        <v>560.499999999922</v>
      </c>
      <c r="H133" s="22">
        <f t="shared" si="6"/>
        <v>4.01199999999944</v>
      </c>
      <c r="I133" s="22">
        <f t="shared" si="7"/>
        <v>9.02699999999875</v>
      </c>
      <c r="J133" s="22">
        <f t="shared" si="8"/>
        <v>7.02099999999902</v>
      </c>
      <c r="K133" s="27"/>
      <c r="L133" s="27"/>
    </row>
    <row r="134" ht="15.75" customHeight="1" spans="1:12">
      <c r="A134" s="23">
        <v>130</v>
      </c>
      <c r="B134" s="19" t="s">
        <v>145</v>
      </c>
      <c r="C134" s="20" t="s">
        <v>17</v>
      </c>
      <c r="D134" s="24">
        <v>5.46000000000009</v>
      </c>
      <c r="E134" s="21">
        <v>0.0358</v>
      </c>
      <c r="F134" s="18">
        <v>950</v>
      </c>
      <c r="G134" s="18">
        <f t="shared" si="9"/>
        <v>5187.00000000009</v>
      </c>
      <c r="H134" s="22">
        <f t="shared" si="6"/>
        <v>37.1280000000006</v>
      </c>
      <c r="I134" s="22">
        <f t="shared" si="7"/>
        <v>83.5380000000014</v>
      </c>
      <c r="J134" s="22">
        <f t="shared" si="8"/>
        <v>64.9740000000011</v>
      </c>
      <c r="K134" s="27"/>
      <c r="L134" s="27"/>
    </row>
    <row r="135" ht="15.75" customHeight="1" spans="1:12">
      <c r="A135" s="23">
        <v>131</v>
      </c>
      <c r="B135" s="19" t="s">
        <v>146</v>
      </c>
      <c r="C135" s="20" t="s">
        <v>17</v>
      </c>
      <c r="D135" s="24">
        <v>3.89999999999992</v>
      </c>
      <c r="E135" s="21">
        <v>0.0358</v>
      </c>
      <c r="F135" s="18">
        <v>950</v>
      </c>
      <c r="G135" s="18">
        <f t="shared" si="9"/>
        <v>3704.99999999992</v>
      </c>
      <c r="H135" s="22">
        <f t="shared" ref="H135:H198" si="10">D135*34*0.2</f>
        <v>26.5199999999995</v>
      </c>
      <c r="I135" s="22">
        <f t="shared" ref="I135:I198" si="11">D135*34*0.45</f>
        <v>59.6699999999988</v>
      </c>
      <c r="J135" s="22">
        <f t="shared" ref="J135:J198" si="12">D135*34*0.35</f>
        <v>46.409999999999</v>
      </c>
      <c r="K135" s="27"/>
      <c r="L135" s="27"/>
    </row>
    <row r="136" ht="15.75" customHeight="1" spans="1:12">
      <c r="A136" s="23">
        <v>132</v>
      </c>
      <c r="B136" s="19" t="s">
        <v>147</v>
      </c>
      <c r="C136" s="20" t="s">
        <v>17</v>
      </c>
      <c r="D136" s="24">
        <v>3.87999999999994</v>
      </c>
      <c r="E136" s="21">
        <v>0.0358</v>
      </c>
      <c r="F136" s="18">
        <v>950</v>
      </c>
      <c r="G136" s="18">
        <f t="shared" si="9"/>
        <v>3685.99999999994</v>
      </c>
      <c r="H136" s="22">
        <f t="shared" si="10"/>
        <v>26.3839999999996</v>
      </c>
      <c r="I136" s="22">
        <f t="shared" si="11"/>
        <v>59.3639999999991</v>
      </c>
      <c r="J136" s="22">
        <f t="shared" si="12"/>
        <v>46.1719999999993</v>
      </c>
      <c r="K136" s="27"/>
      <c r="L136" s="27"/>
    </row>
    <row r="137" ht="15.75" customHeight="1" spans="1:12">
      <c r="A137" s="18">
        <v>133</v>
      </c>
      <c r="B137" s="19" t="s">
        <v>148</v>
      </c>
      <c r="C137" s="20" t="s">
        <v>17</v>
      </c>
      <c r="D137" s="24">
        <v>4.12000000000012</v>
      </c>
      <c r="E137" s="21">
        <v>0.0358</v>
      </c>
      <c r="F137" s="18">
        <v>950</v>
      </c>
      <c r="G137" s="18">
        <f t="shared" si="9"/>
        <v>3914.00000000011</v>
      </c>
      <c r="H137" s="22">
        <f t="shared" si="10"/>
        <v>28.0160000000008</v>
      </c>
      <c r="I137" s="22">
        <f t="shared" si="11"/>
        <v>63.0360000000018</v>
      </c>
      <c r="J137" s="22">
        <f t="shared" si="12"/>
        <v>49.0280000000014</v>
      </c>
      <c r="K137" s="27"/>
      <c r="L137" s="27"/>
    </row>
    <row r="138" ht="15.75" customHeight="1" spans="1:12">
      <c r="A138" s="23">
        <v>134</v>
      </c>
      <c r="B138" s="19" t="s">
        <v>149</v>
      </c>
      <c r="C138" s="20" t="s">
        <v>17</v>
      </c>
      <c r="D138" s="24">
        <v>2.63999999999993</v>
      </c>
      <c r="E138" s="21">
        <v>0.0358</v>
      </c>
      <c r="F138" s="18">
        <v>950</v>
      </c>
      <c r="G138" s="18">
        <f t="shared" si="9"/>
        <v>2507.99999999993</v>
      </c>
      <c r="H138" s="22">
        <f t="shared" si="10"/>
        <v>17.9519999999995</v>
      </c>
      <c r="I138" s="22">
        <f t="shared" si="11"/>
        <v>40.3919999999989</v>
      </c>
      <c r="J138" s="22">
        <f t="shared" si="12"/>
        <v>31.4159999999992</v>
      </c>
      <c r="K138" s="27"/>
      <c r="L138" s="27"/>
    </row>
    <row r="139" ht="15.75" customHeight="1" spans="1:12">
      <c r="A139" s="23">
        <v>135</v>
      </c>
      <c r="B139" s="19" t="s">
        <v>150</v>
      </c>
      <c r="C139" s="20" t="s">
        <v>17</v>
      </c>
      <c r="D139" s="24">
        <v>3.22000000000008</v>
      </c>
      <c r="E139" s="21">
        <v>0.0358</v>
      </c>
      <c r="F139" s="18">
        <v>950</v>
      </c>
      <c r="G139" s="18">
        <f t="shared" si="9"/>
        <v>3059.00000000008</v>
      </c>
      <c r="H139" s="22">
        <f t="shared" si="10"/>
        <v>21.8960000000005</v>
      </c>
      <c r="I139" s="22">
        <f t="shared" si="11"/>
        <v>49.2660000000012</v>
      </c>
      <c r="J139" s="22">
        <f t="shared" si="12"/>
        <v>38.3180000000009</v>
      </c>
      <c r="K139" s="27"/>
      <c r="L139" s="27"/>
    </row>
    <row r="140" ht="15.75" customHeight="1" spans="1:12">
      <c r="A140" s="23">
        <v>136</v>
      </c>
      <c r="B140" s="19" t="s">
        <v>151</v>
      </c>
      <c r="C140" s="20" t="s">
        <v>17</v>
      </c>
      <c r="D140" s="24">
        <v>3.91000000000002</v>
      </c>
      <c r="E140" s="21">
        <v>0.0358</v>
      </c>
      <c r="F140" s="18">
        <v>950</v>
      </c>
      <c r="G140" s="18">
        <f t="shared" si="9"/>
        <v>3714.50000000002</v>
      </c>
      <c r="H140" s="22">
        <f t="shared" si="10"/>
        <v>26.5880000000001</v>
      </c>
      <c r="I140" s="22">
        <f t="shared" si="11"/>
        <v>59.8230000000003</v>
      </c>
      <c r="J140" s="22">
        <f t="shared" si="12"/>
        <v>46.5290000000002</v>
      </c>
      <c r="K140" s="27"/>
      <c r="L140" s="27"/>
    </row>
    <row r="141" ht="15.75" customHeight="1" spans="1:12">
      <c r="A141" s="18">
        <v>137</v>
      </c>
      <c r="B141" s="19" t="s">
        <v>152</v>
      </c>
      <c r="C141" s="20" t="s">
        <v>17</v>
      </c>
      <c r="D141" s="24">
        <v>4.72000000000014</v>
      </c>
      <c r="E141" s="21">
        <v>0.0358</v>
      </c>
      <c r="F141" s="18">
        <v>950</v>
      </c>
      <c r="G141" s="18">
        <f t="shared" si="9"/>
        <v>4484.00000000013</v>
      </c>
      <c r="H141" s="22">
        <f t="shared" si="10"/>
        <v>32.096000000001</v>
      </c>
      <c r="I141" s="22">
        <f t="shared" si="11"/>
        <v>72.2160000000021</v>
      </c>
      <c r="J141" s="22">
        <f t="shared" si="12"/>
        <v>56.1680000000017</v>
      </c>
      <c r="K141" s="27"/>
      <c r="L141" s="27"/>
    </row>
    <row r="142" ht="15.75" customHeight="1" spans="1:12">
      <c r="A142" s="23">
        <v>138</v>
      </c>
      <c r="B142" s="19" t="s">
        <v>153</v>
      </c>
      <c r="C142" s="20" t="s">
        <v>17</v>
      </c>
      <c r="D142" s="24">
        <v>2.12999999999994</v>
      </c>
      <c r="E142" s="21">
        <v>0.0358</v>
      </c>
      <c r="F142" s="18">
        <v>950</v>
      </c>
      <c r="G142" s="18">
        <f t="shared" si="9"/>
        <v>2023.49999999994</v>
      </c>
      <c r="H142" s="22">
        <f t="shared" si="10"/>
        <v>14.4839999999996</v>
      </c>
      <c r="I142" s="22">
        <f t="shared" si="11"/>
        <v>32.5889999999991</v>
      </c>
      <c r="J142" s="22">
        <f t="shared" si="12"/>
        <v>25.3469999999993</v>
      </c>
      <c r="K142" s="27"/>
      <c r="L142" s="27"/>
    </row>
    <row r="143" ht="15.75" customHeight="1" spans="1:12">
      <c r="A143" s="23">
        <v>139</v>
      </c>
      <c r="B143" s="19" t="s">
        <v>154</v>
      </c>
      <c r="C143" s="20" t="s">
        <v>17</v>
      </c>
      <c r="D143" s="19">
        <v>0.189999999999998</v>
      </c>
      <c r="E143" s="21">
        <v>0.0358</v>
      </c>
      <c r="F143" s="18">
        <v>950</v>
      </c>
      <c r="G143" s="18">
        <f t="shared" si="9"/>
        <v>180.499999999998</v>
      </c>
      <c r="H143" s="22">
        <f t="shared" si="10"/>
        <v>1.29199999999999</v>
      </c>
      <c r="I143" s="22">
        <f t="shared" si="11"/>
        <v>2.90699999999997</v>
      </c>
      <c r="J143" s="22">
        <f t="shared" si="12"/>
        <v>2.26099999999998</v>
      </c>
      <c r="K143" s="27"/>
      <c r="L143" s="27"/>
    </row>
    <row r="144" ht="15.75" customHeight="1" spans="1:12">
      <c r="A144" s="23">
        <v>140</v>
      </c>
      <c r="B144" s="19" t="s">
        <v>155</v>
      </c>
      <c r="C144" s="20" t="s">
        <v>17</v>
      </c>
      <c r="D144" s="19">
        <v>2.57000000000005</v>
      </c>
      <c r="E144" s="21">
        <v>0.0358</v>
      </c>
      <c r="F144" s="18">
        <v>950</v>
      </c>
      <c r="G144" s="18">
        <f t="shared" si="9"/>
        <v>2441.50000000005</v>
      </c>
      <c r="H144" s="22">
        <f t="shared" si="10"/>
        <v>17.4760000000003</v>
      </c>
      <c r="I144" s="22">
        <f t="shared" si="11"/>
        <v>39.3210000000008</v>
      </c>
      <c r="J144" s="22">
        <f t="shared" si="12"/>
        <v>30.5830000000006</v>
      </c>
      <c r="K144" s="27"/>
      <c r="L144" s="27"/>
    </row>
    <row r="145" ht="15.75" customHeight="1" spans="1:12">
      <c r="A145" s="18">
        <v>141</v>
      </c>
      <c r="B145" s="19" t="s">
        <v>156</v>
      </c>
      <c r="C145" s="20" t="s">
        <v>17</v>
      </c>
      <c r="D145" s="24">
        <v>3.86000000000001</v>
      </c>
      <c r="E145" s="21">
        <v>0.0358</v>
      </c>
      <c r="F145" s="18">
        <v>950</v>
      </c>
      <c r="G145" s="18">
        <f t="shared" si="9"/>
        <v>3667.00000000001</v>
      </c>
      <c r="H145" s="22">
        <f t="shared" si="10"/>
        <v>26.2480000000001</v>
      </c>
      <c r="I145" s="22">
        <f t="shared" si="11"/>
        <v>59.0580000000002</v>
      </c>
      <c r="J145" s="22">
        <f t="shared" si="12"/>
        <v>45.9340000000001</v>
      </c>
      <c r="K145" s="27"/>
      <c r="L145" s="27"/>
    </row>
    <row r="146" ht="15.75" customHeight="1" spans="1:12">
      <c r="A146" s="23">
        <v>142</v>
      </c>
      <c r="B146" s="19" t="s">
        <v>157</v>
      </c>
      <c r="C146" s="20" t="s">
        <v>17</v>
      </c>
      <c r="D146" s="24">
        <v>3.37000000000006</v>
      </c>
      <c r="E146" s="21">
        <v>0.0358</v>
      </c>
      <c r="F146" s="18">
        <v>950</v>
      </c>
      <c r="G146" s="18">
        <f t="shared" si="9"/>
        <v>3201.50000000006</v>
      </c>
      <c r="H146" s="22">
        <f t="shared" si="10"/>
        <v>22.9160000000004</v>
      </c>
      <c r="I146" s="22">
        <f t="shared" si="11"/>
        <v>51.5610000000009</v>
      </c>
      <c r="J146" s="22">
        <f t="shared" si="12"/>
        <v>40.1030000000007</v>
      </c>
      <c r="K146" s="27"/>
      <c r="L146" s="27"/>
    </row>
    <row r="147" ht="15.75" customHeight="1" spans="1:12">
      <c r="A147" s="23">
        <v>143</v>
      </c>
      <c r="B147" s="19" t="s">
        <v>158</v>
      </c>
      <c r="C147" s="20" t="s">
        <v>17</v>
      </c>
      <c r="D147" s="24">
        <v>3.6699999999999</v>
      </c>
      <c r="E147" s="21">
        <v>0.0358</v>
      </c>
      <c r="F147" s="18">
        <v>950</v>
      </c>
      <c r="G147" s="18">
        <f t="shared" si="9"/>
        <v>3486.4999999999</v>
      </c>
      <c r="H147" s="22">
        <f t="shared" si="10"/>
        <v>24.9559999999993</v>
      </c>
      <c r="I147" s="22">
        <f t="shared" si="11"/>
        <v>56.1509999999985</v>
      </c>
      <c r="J147" s="22">
        <f t="shared" si="12"/>
        <v>43.6729999999988</v>
      </c>
      <c r="K147" s="27"/>
      <c r="L147" s="27"/>
    </row>
    <row r="148" ht="15.75" customHeight="1" spans="1:12">
      <c r="A148" s="23">
        <v>144</v>
      </c>
      <c r="B148" s="19" t="s">
        <v>159</v>
      </c>
      <c r="C148" s="20" t="s">
        <v>17</v>
      </c>
      <c r="D148" s="24">
        <v>3.4500000000001</v>
      </c>
      <c r="E148" s="21">
        <v>0.0358</v>
      </c>
      <c r="F148" s="18">
        <v>950</v>
      </c>
      <c r="G148" s="18">
        <f t="shared" si="9"/>
        <v>3277.5000000001</v>
      </c>
      <c r="H148" s="22">
        <f t="shared" si="10"/>
        <v>23.4600000000007</v>
      </c>
      <c r="I148" s="22">
        <f t="shared" si="11"/>
        <v>52.7850000000015</v>
      </c>
      <c r="J148" s="22">
        <f t="shared" si="12"/>
        <v>41.0550000000012</v>
      </c>
      <c r="K148" s="27"/>
      <c r="L148" s="27"/>
    </row>
    <row r="149" ht="15.75" customHeight="1" spans="1:12">
      <c r="A149" s="18">
        <v>145</v>
      </c>
      <c r="B149" s="19" t="s">
        <v>160</v>
      </c>
      <c r="C149" s="20" t="s">
        <v>17</v>
      </c>
      <c r="D149" s="24">
        <v>1.92000000000002</v>
      </c>
      <c r="E149" s="21">
        <v>0.0358</v>
      </c>
      <c r="F149" s="18">
        <v>950</v>
      </c>
      <c r="G149" s="18">
        <f t="shared" si="9"/>
        <v>1824.00000000002</v>
      </c>
      <c r="H149" s="22">
        <f t="shared" si="10"/>
        <v>13.0560000000001</v>
      </c>
      <c r="I149" s="22">
        <f t="shared" si="11"/>
        <v>29.3760000000003</v>
      </c>
      <c r="J149" s="22">
        <f t="shared" si="12"/>
        <v>22.8480000000002</v>
      </c>
      <c r="K149" s="27"/>
      <c r="L149" s="27"/>
    </row>
    <row r="150" ht="15.75" customHeight="1" spans="1:12">
      <c r="A150" s="23">
        <v>146</v>
      </c>
      <c r="B150" s="19" t="s">
        <v>161</v>
      </c>
      <c r="C150" s="20" t="s">
        <v>17</v>
      </c>
      <c r="D150" s="24">
        <v>3.05000000000001</v>
      </c>
      <c r="E150" s="21">
        <v>0.0358</v>
      </c>
      <c r="F150" s="18">
        <v>950</v>
      </c>
      <c r="G150" s="18">
        <f t="shared" si="9"/>
        <v>2897.50000000001</v>
      </c>
      <c r="H150" s="22">
        <f t="shared" si="10"/>
        <v>20.7400000000001</v>
      </c>
      <c r="I150" s="22">
        <f t="shared" si="11"/>
        <v>46.6650000000002</v>
      </c>
      <c r="J150" s="22">
        <f t="shared" si="12"/>
        <v>36.2950000000001</v>
      </c>
      <c r="K150" s="27"/>
      <c r="L150" s="27"/>
    </row>
    <row r="151" ht="15.75" customHeight="1" spans="1:12">
      <c r="A151" s="23">
        <v>147</v>
      </c>
      <c r="B151" s="19" t="s">
        <v>162</v>
      </c>
      <c r="C151" s="20" t="s">
        <v>17</v>
      </c>
      <c r="D151" s="24">
        <v>3.16000000000008</v>
      </c>
      <c r="E151" s="21">
        <v>0.0358</v>
      </c>
      <c r="F151" s="18">
        <v>950</v>
      </c>
      <c r="G151" s="18">
        <f t="shared" si="9"/>
        <v>3002.00000000008</v>
      </c>
      <c r="H151" s="22">
        <f t="shared" si="10"/>
        <v>21.4880000000005</v>
      </c>
      <c r="I151" s="22">
        <f t="shared" si="11"/>
        <v>48.3480000000012</v>
      </c>
      <c r="J151" s="22">
        <f t="shared" si="12"/>
        <v>37.604000000001</v>
      </c>
      <c r="K151" s="27"/>
      <c r="L151" s="27"/>
    </row>
    <row r="152" ht="15.75" customHeight="1" spans="1:12">
      <c r="A152" s="23">
        <v>148</v>
      </c>
      <c r="B152" s="19" t="s">
        <v>163</v>
      </c>
      <c r="C152" s="20" t="s">
        <v>17</v>
      </c>
      <c r="D152" s="24">
        <v>6.29000000000008</v>
      </c>
      <c r="E152" s="21">
        <v>0.0358</v>
      </c>
      <c r="F152" s="18">
        <v>950</v>
      </c>
      <c r="G152" s="18">
        <f t="shared" si="9"/>
        <v>5975.50000000008</v>
      </c>
      <c r="H152" s="22">
        <f t="shared" si="10"/>
        <v>42.7720000000005</v>
      </c>
      <c r="I152" s="22">
        <f t="shared" si="11"/>
        <v>96.2370000000012</v>
      </c>
      <c r="J152" s="22">
        <f t="shared" si="12"/>
        <v>74.851000000001</v>
      </c>
      <c r="K152" s="27"/>
      <c r="L152" s="27"/>
    </row>
    <row r="153" ht="15.75" customHeight="1" spans="1:12">
      <c r="A153" s="18">
        <v>149</v>
      </c>
      <c r="B153" s="19" t="s">
        <v>164</v>
      </c>
      <c r="C153" s="20" t="s">
        <v>17</v>
      </c>
      <c r="D153" s="24">
        <v>2.63</v>
      </c>
      <c r="E153" s="21">
        <v>0.0358</v>
      </c>
      <c r="F153" s="18">
        <v>950</v>
      </c>
      <c r="G153" s="18">
        <f t="shared" si="9"/>
        <v>2498.5</v>
      </c>
      <c r="H153" s="22">
        <f t="shared" si="10"/>
        <v>17.884</v>
      </c>
      <c r="I153" s="22">
        <f t="shared" si="11"/>
        <v>40.239</v>
      </c>
      <c r="J153" s="22">
        <f t="shared" si="12"/>
        <v>31.297</v>
      </c>
      <c r="K153" s="27"/>
      <c r="L153" s="27"/>
    </row>
    <row r="154" ht="15.75" customHeight="1" spans="1:12">
      <c r="A154" s="23">
        <v>150</v>
      </c>
      <c r="B154" s="19" t="s">
        <v>165</v>
      </c>
      <c r="C154" s="20" t="s">
        <v>17</v>
      </c>
      <c r="D154" s="24">
        <v>3.30999999999995</v>
      </c>
      <c r="E154" s="21">
        <v>0.0358</v>
      </c>
      <c r="F154" s="18">
        <v>950</v>
      </c>
      <c r="G154" s="18">
        <f t="shared" si="9"/>
        <v>3144.49999999995</v>
      </c>
      <c r="H154" s="22">
        <f t="shared" si="10"/>
        <v>22.5079999999997</v>
      </c>
      <c r="I154" s="22">
        <f t="shared" si="11"/>
        <v>50.6429999999992</v>
      </c>
      <c r="J154" s="22">
        <f t="shared" si="12"/>
        <v>39.3889999999994</v>
      </c>
      <c r="K154" s="27"/>
      <c r="L154" s="27"/>
    </row>
    <row r="155" ht="15.75" customHeight="1" spans="1:12">
      <c r="A155" s="23">
        <v>151</v>
      </c>
      <c r="B155" s="19" t="s">
        <v>166</v>
      </c>
      <c r="C155" s="20" t="s">
        <v>17</v>
      </c>
      <c r="D155" s="24">
        <v>3.31</v>
      </c>
      <c r="E155" s="21">
        <v>0.0358</v>
      </c>
      <c r="F155" s="18">
        <v>950</v>
      </c>
      <c r="G155" s="18">
        <f t="shared" si="9"/>
        <v>3144.5</v>
      </c>
      <c r="H155" s="22">
        <f t="shared" si="10"/>
        <v>22.508</v>
      </c>
      <c r="I155" s="22">
        <f t="shared" si="11"/>
        <v>50.643</v>
      </c>
      <c r="J155" s="22">
        <f t="shared" si="12"/>
        <v>39.389</v>
      </c>
      <c r="K155" s="27"/>
      <c r="L155" s="27"/>
    </row>
    <row r="156" ht="15.75" customHeight="1" spans="1:12">
      <c r="A156" s="23">
        <v>152</v>
      </c>
      <c r="B156" s="19" t="s">
        <v>167</v>
      </c>
      <c r="C156" s="20" t="s">
        <v>17</v>
      </c>
      <c r="D156" s="19">
        <v>1.75</v>
      </c>
      <c r="E156" s="21">
        <v>0.0358</v>
      </c>
      <c r="F156" s="18">
        <v>950</v>
      </c>
      <c r="G156" s="18">
        <f t="shared" ref="G156:G219" si="13">D156*F156</f>
        <v>1662.5</v>
      </c>
      <c r="H156" s="22">
        <f t="shared" si="10"/>
        <v>11.9</v>
      </c>
      <c r="I156" s="22">
        <f t="shared" si="11"/>
        <v>26.775</v>
      </c>
      <c r="J156" s="22">
        <f t="shared" si="12"/>
        <v>20.825</v>
      </c>
      <c r="K156" s="27"/>
      <c r="L156" s="27"/>
    </row>
    <row r="157" ht="15.75" customHeight="1" spans="1:12">
      <c r="A157" s="18">
        <v>153</v>
      </c>
      <c r="B157" s="19" t="s">
        <v>168</v>
      </c>
      <c r="C157" s="20" t="s">
        <v>17</v>
      </c>
      <c r="D157" s="24">
        <v>1.71000000000009</v>
      </c>
      <c r="E157" s="21">
        <v>0.0358</v>
      </c>
      <c r="F157" s="18">
        <v>950</v>
      </c>
      <c r="G157" s="18">
        <f t="shared" si="13"/>
        <v>1624.50000000009</v>
      </c>
      <c r="H157" s="22">
        <f t="shared" si="10"/>
        <v>11.6280000000006</v>
      </c>
      <c r="I157" s="22">
        <f t="shared" si="11"/>
        <v>26.1630000000014</v>
      </c>
      <c r="J157" s="22">
        <f t="shared" si="12"/>
        <v>20.3490000000011</v>
      </c>
      <c r="K157" s="27"/>
      <c r="L157" s="27"/>
    </row>
    <row r="158" ht="15.75" customHeight="1" spans="1:12">
      <c r="A158" s="23">
        <v>154</v>
      </c>
      <c r="B158" s="19" t="s">
        <v>169</v>
      </c>
      <c r="C158" s="20" t="s">
        <v>17</v>
      </c>
      <c r="D158" s="24">
        <v>2.06999999999988</v>
      </c>
      <c r="E158" s="21">
        <v>0.0358</v>
      </c>
      <c r="F158" s="18">
        <v>950</v>
      </c>
      <c r="G158" s="18">
        <f t="shared" si="13"/>
        <v>1966.49999999989</v>
      </c>
      <c r="H158" s="22">
        <f t="shared" si="10"/>
        <v>14.0759999999992</v>
      </c>
      <c r="I158" s="22">
        <f t="shared" si="11"/>
        <v>31.6709999999982</v>
      </c>
      <c r="J158" s="22">
        <f t="shared" si="12"/>
        <v>24.6329999999986</v>
      </c>
      <c r="K158" s="27"/>
      <c r="L158" s="27"/>
    </row>
    <row r="159" ht="15.75" customHeight="1" spans="1:12">
      <c r="A159" s="23">
        <v>155</v>
      </c>
      <c r="B159" s="19" t="s">
        <v>170</v>
      </c>
      <c r="C159" s="20" t="s">
        <v>17</v>
      </c>
      <c r="D159" s="24">
        <v>4.36000000000001</v>
      </c>
      <c r="E159" s="21">
        <v>0.0358</v>
      </c>
      <c r="F159" s="18">
        <v>950</v>
      </c>
      <c r="G159" s="18">
        <f t="shared" si="13"/>
        <v>4142.00000000001</v>
      </c>
      <c r="H159" s="22">
        <f t="shared" si="10"/>
        <v>29.6480000000001</v>
      </c>
      <c r="I159" s="22">
        <f t="shared" si="11"/>
        <v>66.7080000000002</v>
      </c>
      <c r="J159" s="22">
        <f t="shared" si="12"/>
        <v>51.8840000000001</v>
      </c>
      <c r="K159" s="27"/>
      <c r="L159" s="27"/>
    </row>
    <row r="160" ht="15.75" customHeight="1" spans="1:12">
      <c r="A160" s="23">
        <v>156</v>
      </c>
      <c r="B160" s="19" t="s">
        <v>171</v>
      </c>
      <c r="C160" s="20" t="s">
        <v>17</v>
      </c>
      <c r="D160" s="24">
        <v>5.8300000000001</v>
      </c>
      <c r="E160" s="21">
        <v>0.0358</v>
      </c>
      <c r="F160" s="18">
        <v>950</v>
      </c>
      <c r="G160" s="18">
        <f t="shared" si="13"/>
        <v>5538.5000000001</v>
      </c>
      <c r="H160" s="22">
        <f t="shared" si="10"/>
        <v>39.6440000000007</v>
      </c>
      <c r="I160" s="22">
        <f t="shared" si="11"/>
        <v>89.1990000000015</v>
      </c>
      <c r="J160" s="22">
        <f t="shared" si="12"/>
        <v>69.3770000000012</v>
      </c>
      <c r="K160" s="27"/>
      <c r="L160" s="27"/>
    </row>
    <row r="161" ht="15.75" customHeight="1" spans="1:12">
      <c r="A161" s="18">
        <v>157</v>
      </c>
      <c r="B161" s="19" t="s">
        <v>172</v>
      </c>
      <c r="C161" s="20" t="s">
        <v>17</v>
      </c>
      <c r="D161" s="24">
        <v>2.75999999999993</v>
      </c>
      <c r="E161" s="21">
        <v>0.0358</v>
      </c>
      <c r="F161" s="18">
        <v>950</v>
      </c>
      <c r="G161" s="18">
        <f t="shared" si="13"/>
        <v>2621.99999999993</v>
      </c>
      <c r="H161" s="22">
        <f t="shared" si="10"/>
        <v>18.7679999999995</v>
      </c>
      <c r="I161" s="22">
        <f t="shared" si="11"/>
        <v>42.2279999999989</v>
      </c>
      <c r="J161" s="22">
        <f t="shared" si="12"/>
        <v>32.8439999999992</v>
      </c>
      <c r="K161" s="27"/>
      <c r="L161" s="27"/>
    </row>
    <row r="162" ht="15.75" customHeight="1" spans="1:12">
      <c r="A162" s="23">
        <v>158</v>
      </c>
      <c r="B162" s="19" t="s">
        <v>173</v>
      </c>
      <c r="C162" s="20" t="s">
        <v>17</v>
      </c>
      <c r="D162" s="24">
        <v>5.63000000000005</v>
      </c>
      <c r="E162" s="21">
        <v>0.0358</v>
      </c>
      <c r="F162" s="18">
        <v>950</v>
      </c>
      <c r="G162" s="18">
        <f t="shared" si="13"/>
        <v>5348.50000000005</v>
      </c>
      <c r="H162" s="22">
        <f t="shared" si="10"/>
        <v>38.2840000000003</v>
      </c>
      <c r="I162" s="22">
        <f t="shared" si="11"/>
        <v>86.1390000000008</v>
      </c>
      <c r="J162" s="22">
        <f t="shared" si="12"/>
        <v>66.9970000000006</v>
      </c>
      <c r="K162" s="27"/>
      <c r="L162" s="27"/>
    </row>
    <row r="163" ht="15.75" customHeight="1" spans="1:12">
      <c r="A163" s="23">
        <v>159</v>
      </c>
      <c r="B163" s="19" t="s">
        <v>174</v>
      </c>
      <c r="C163" s="20" t="s">
        <v>17</v>
      </c>
      <c r="D163" s="24">
        <v>2.37000000000006</v>
      </c>
      <c r="E163" s="21">
        <v>0.0358</v>
      </c>
      <c r="F163" s="18">
        <v>950</v>
      </c>
      <c r="G163" s="18">
        <f t="shared" si="13"/>
        <v>2251.50000000006</v>
      </c>
      <c r="H163" s="22">
        <f t="shared" si="10"/>
        <v>16.1160000000004</v>
      </c>
      <c r="I163" s="22">
        <f t="shared" si="11"/>
        <v>36.2610000000009</v>
      </c>
      <c r="J163" s="22">
        <f t="shared" si="12"/>
        <v>28.2030000000007</v>
      </c>
      <c r="K163" s="27"/>
      <c r="L163" s="27"/>
    </row>
    <row r="164" ht="15.75" customHeight="1" spans="1:12">
      <c r="A164" s="23">
        <v>160</v>
      </c>
      <c r="B164" s="19" t="s">
        <v>175</v>
      </c>
      <c r="C164" s="20" t="s">
        <v>17</v>
      </c>
      <c r="D164" s="24">
        <v>4.36000000000007</v>
      </c>
      <c r="E164" s="21">
        <v>0.0358</v>
      </c>
      <c r="F164" s="18">
        <v>950</v>
      </c>
      <c r="G164" s="18">
        <f t="shared" si="13"/>
        <v>4142.00000000007</v>
      </c>
      <c r="H164" s="22">
        <f t="shared" si="10"/>
        <v>29.6480000000005</v>
      </c>
      <c r="I164" s="22">
        <f t="shared" si="11"/>
        <v>66.7080000000011</v>
      </c>
      <c r="J164" s="22">
        <f t="shared" si="12"/>
        <v>51.8840000000008</v>
      </c>
      <c r="K164" s="27"/>
      <c r="L164" s="27"/>
    </row>
    <row r="165" ht="15.75" customHeight="1" spans="1:12">
      <c r="A165" s="18">
        <v>161</v>
      </c>
      <c r="B165" s="19" t="s">
        <v>176</v>
      </c>
      <c r="C165" s="20" t="s">
        <v>17</v>
      </c>
      <c r="D165" s="24">
        <v>8.83999999999992</v>
      </c>
      <c r="E165" s="21">
        <v>0.0358</v>
      </c>
      <c r="F165" s="18">
        <v>950</v>
      </c>
      <c r="G165" s="18">
        <f t="shared" si="13"/>
        <v>8397.99999999992</v>
      </c>
      <c r="H165" s="22">
        <f t="shared" si="10"/>
        <v>60.1119999999995</v>
      </c>
      <c r="I165" s="22">
        <f t="shared" si="11"/>
        <v>135.251999999999</v>
      </c>
      <c r="J165" s="22">
        <f t="shared" si="12"/>
        <v>105.195999999999</v>
      </c>
      <c r="K165" s="27"/>
      <c r="L165" s="27"/>
    </row>
    <row r="166" ht="15.75" customHeight="1" spans="1:12">
      <c r="A166" s="23">
        <v>162</v>
      </c>
      <c r="B166" s="19" t="s">
        <v>177</v>
      </c>
      <c r="C166" s="20" t="s">
        <v>17</v>
      </c>
      <c r="D166" s="24">
        <v>4.06999999999994</v>
      </c>
      <c r="E166" s="21">
        <v>0.0358</v>
      </c>
      <c r="F166" s="18">
        <v>950</v>
      </c>
      <c r="G166" s="18">
        <f t="shared" si="13"/>
        <v>3866.49999999994</v>
      </c>
      <c r="H166" s="22">
        <f t="shared" si="10"/>
        <v>27.6759999999996</v>
      </c>
      <c r="I166" s="22">
        <f t="shared" si="11"/>
        <v>62.2709999999991</v>
      </c>
      <c r="J166" s="22">
        <f t="shared" si="12"/>
        <v>48.4329999999993</v>
      </c>
      <c r="K166" s="27"/>
      <c r="L166" s="27"/>
    </row>
    <row r="167" ht="15.75" customHeight="1" spans="1:12">
      <c r="A167" s="23">
        <v>163</v>
      </c>
      <c r="B167" s="19" t="s">
        <v>178</v>
      </c>
      <c r="C167" s="20" t="s">
        <v>17</v>
      </c>
      <c r="D167" s="24">
        <v>3.69999999999999</v>
      </c>
      <c r="E167" s="21">
        <v>0.0358</v>
      </c>
      <c r="F167" s="18">
        <v>950</v>
      </c>
      <c r="G167" s="18">
        <f t="shared" si="13"/>
        <v>3514.99999999999</v>
      </c>
      <c r="H167" s="22">
        <f t="shared" si="10"/>
        <v>25.1599999999999</v>
      </c>
      <c r="I167" s="22">
        <f t="shared" si="11"/>
        <v>56.6099999999998</v>
      </c>
      <c r="J167" s="22">
        <f t="shared" si="12"/>
        <v>44.0299999999999</v>
      </c>
      <c r="K167" s="27"/>
      <c r="L167" s="27"/>
    </row>
    <row r="168" ht="15.75" customHeight="1" spans="1:12">
      <c r="A168" s="23">
        <v>164</v>
      </c>
      <c r="B168" s="19" t="s">
        <v>179</v>
      </c>
      <c r="C168" s="20" t="s">
        <v>17</v>
      </c>
      <c r="D168" s="24">
        <v>6.53000000000009</v>
      </c>
      <c r="E168" s="21">
        <v>0.0358</v>
      </c>
      <c r="F168" s="18">
        <v>950</v>
      </c>
      <c r="G168" s="18">
        <f t="shared" si="13"/>
        <v>6203.50000000009</v>
      </c>
      <c r="H168" s="22">
        <f t="shared" si="10"/>
        <v>44.4040000000006</v>
      </c>
      <c r="I168" s="22">
        <f t="shared" si="11"/>
        <v>99.9090000000014</v>
      </c>
      <c r="J168" s="22">
        <f t="shared" si="12"/>
        <v>77.7070000000011</v>
      </c>
      <c r="K168" s="27"/>
      <c r="L168" s="27"/>
    </row>
    <row r="169" ht="15.75" customHeight="1" spans="1:12">
      <c r="A169" s="18">
        <v>165</v>
      </c>
      <c r="B169" s="19" t="s">
        <v>180</v>
      </c>
      <c r="C169" s="20" t="s">
        <v>17</v>
      </c>
      <c r="D169" s="24">
        <v>1.84000000000003</v>
      </c>
      <c r="E169" s="21">
        <v>0.0358</v>
      </c>
      <c r="F169" s="18">
        <v>950</v>
      </c>
      <c r="G169" s="18">
        <f t="shared" si="13"/>
        <v>1748.00000000003</v>
      </c>
      <c r="H169" s="22">
        <f t="shared" si="10"/>
        <v>12.5120000000002</v>
      </c>
      <c r="I169" s="22">
        <f t="shared" si="11"/>
        <v>28.1520000000005</v>
      </c>
      <c r="J169" s="22">
        <f t="shared" si="12"/>
        <v>21.8960000000004</v>
      </c>
      <c r="K169" s="27"/>
      <c r="L169" s="27"/>
    </row>
    <row r="170" ht="15.75" customHeight="1" spans="1:12">
      <c r="A170" s="23">
        <v>166</v>
      </c>
      <c r="B170" s="19" t="s">
        <v>181</v>
      </c>
      <c r="C170" s="20" t="s">
        <v>17</v>
      </c>
      <c r="D170" s="19">
        <v>2.00000000000006</v>
      </c>
      <c r="E170" s="21">
        <v>0.0358</v>
      </c>
      <c r="F170" s="18">
        <v>950</v>
      </c>
      <c r="G170" s="18">
        <f t="shared" si="13"/>
        <v>1900.00000000006</v>
      </c>
      <c r="H170" s="22">
        <f t="shared" si="10"/>
        <v>13.6000000000004</v>
      </c>
      <c r="I170" s="22">
        <f t="shared" si="11"/>
        <v>30.6000000000009</v>
      </c>
      <c r="J170" s="22">
        <f t="shared" si="12"/>
        <v>23.8000000000007</v>
      </c>
      <c r="K170" s="27"/>
      <c r="L170" s="27"/>
    </row>
    <row r="171" ht="15.75" customHeight="1" spans="1:12">
      <c r="A171" s="23">
        <v>167</v>
      </c>
      <c r="B171" s="19" t="s">
        <v>182</v>
      </c>
      <c r="C171" s="20" t="s">
        <v>17</v>
      </c>
      <c r="D171" s="24">
        <v>2.55999999999995</v>
      </c>
      <c r="E171" s="21">
        <v>0.0358</v>
      </c>
      <c r="F171" s="18">
        <v>950</v>
      </c>
      <c r="G171" s="18">
        <f t="shared" si="13"/>
        <v>2431.99999999995</v>
      </c>
      <c r="H171" s="22">
        <f t="shared" si="10"/>
        <v>17.4079999999997</v>
      </c>
      <c r="I171" s="22">
        <f t="shared" si="11"/>
        <v>39.1679999999992</v>
      </c>
      <c r="J171" s="22">
        <f t="shared" si="12"/>
        <v>30.4639999999994</v>
      </c>
      <c r="K171" s="27"/>
      <c r="L171" s="27"/>
    </row>
    <row r="172" ht="15.75" customHeight="1" spans="1:12">
      <c r="A172" s="23">
        <v>168</v>
      </c>
      <c r="B172" s="19" t="s">
        <v>183</v>
      </c>
      <c r="C172" s="20" t="s">
        <v>17</v>
      </c>
      <c r="D172" s="24">
        <v>1.44</v>
      </c>
      <c r="E172" s="21">
        <v>0.0358</v>
      </c>
      <c r="F172" s="18">
        <v>950</v>
      </c>
      <c r="G172" s="18">
        <f t="shared" si="13"/>
        <v>1368</v>
      </c>
      <c r="H172" s="22">
        <f t="shared" si="10"/>
        <v>9.792</v>
      </c>
      <c r="I172" s="22">
        <f t="shared" si="11"/>
        <v>22.032</v>
      </c>
      <c r="J172" s="22">
        <f t="shared" si="12"/>
        <v>17.136</v>
      </c>
      <c r="K172" s="27"/>
      <c r="L172" s="27"/>
    </row>
    <row r="173" ht="15.75" customHeight="1" spans="1:12">
      <c r="A173" s="18">
        <v>169</v>
      </c>
      <c r="B173" s="19" t="s">
        <v>184</v>
      </c>
      <c r="C173" s="20" t="s">
        <v>17</v>
      </c>
      <c r="D173" s="24">
        <v>7.5200000000001</v>
      </c>
      <c r="E173" s="21">
        <v>0.0358</v>
      </c>
      <c r="F173" s="18">
        <v>950</v>
      </c>
      <c r="G173" s="18">
        <f t="shared" si="13"/>
        <v>7144.00000000009</v>
      </c>
      <c r="H173" s="22">
        <f t="shared" si="10"/>
        <v>51.1360000000007</v>
      </c>
      <c r="I173" s="22">
        <f t="shared" si="11"/>
        <v>115.056000000002</v>
      </c>
      <c r="J173" s="22">
        <f t="shared" si="12"/>
        <v>89.4880000000012</v>
      </c>
      <c r="K173" s="27"/>
      <c r="L173" s="27"/>
    </row>
    <row r="174" ht="15.75" customHeight="1" spans="1:12">
      <c r="A174" s="23">
        <v>170</v>
      </c>
      <c r="B174" s="19" t="s">
        <v>185</v>
      </c>
      <c r="C174" s="20" t="s">
        <v>17</v>
      </c>
      <c r="D174" s="24">
        <v>1.83999999999997</v>
      </c>
      <c r="E174" s="21">
        <v>0.0358</v>
      </c>
      <c r="F174" s="18">
        <v>950</v>
      </c>
      <c r="G174" s="18">
        <f t="shared" si="13"/>
        <v>1747.99999999997</v>
      </c>
      <c r="H174" s="22">
        <f t="shared" si="10"/>
        <v>12.5119999999998</v>
      </c>
      <c r="I174" s="22">
        <f t="shared" si="11"/>
        <v>28.1519999999995</v>
      </c>
      <c r="J174" s="22">
        <f t="shared" si="12"/>
        <v>21.8959999999996</v>
      </c>
      <c r="K174" s="27"/>
      <c r="L174" s="27"/>
    </row>
    <row r="175" ht="15.75" customHeight="1" spans="1:12">
      <c r="A175" s="23">
        <v>171</v>
      </c>
      <c r="B175" s="19" t="s">
        <v>186</v>
      </c>
      <c r="C175" s="20" t="s">
        <v>17</v>
      </c>
      <c r="D175" s="24">
        <v>1.61000000000001</v>
      </c>
      <c r="E175" s="21">
        <v>0.0358</v>
      </c>
      <c r="F175" s="18">
        <v>950</v>
      </c>
      <c r="G175" s="18">
        <f t="shared" si="13"/>
        <v>1529.50000000001</v>
      </c>
      <c r="H175" s="22">
        <f t="shared" si="10"/>
        <v>10.9480000000001</v>
      </c>
      <c r="I175" s="22">
        <f t="shared" si="11"/>
        <v>24.6330000000002</v>
      </c>
      <c r="J175" s="22">
        <f t="shared" si="12"/>
        <v>19.1590000000001</v>
      </c>
      <c r="K175" s="27"/>
      <c r="L175" s="27"/>
    </row>
    <row r="176" ht="15.75" customHeight="1" spans="1:12">
      <c r="A176" s="23">
        <v>172</v>
      </c>
      <c r="B176" s="19" t="s">
        <v>187</v>
      </c>
      <c r="C176" s="20" t="s">
        <v>17</v>
      </c>
      <c r="D176" s="24">
        <v>3.66999999999996</v>
      </c>
      <c r="E176" s="21">
        <v>0.0358</v>
      </c>
      <c r="F176" s="18">
        <v>950</v>
      </c>
      <c r="G176" s="18">
        <f t="shared" si="13"/>
        <v>3486.49999999996</v>
      </c>
      <c r="H176" s="22">
        <f t="shared" si="10"/>
        <v>24.9559999999997</v>
      </c>
      <c r="I176" s="22">
        <f t="shared" si="11"/>
        <v>56.1509999999994</v>
      </c>
      <c r="J176" s="22">
        <f t="shared" si="12"/>
        <v>43.6729999999995</v>
      </c>
      <c r="K176" s="27"/>
      <c r="L176" s="27"/>
    </row>
    <row r="177" ht="15.75" customHeight="1" spans="1:12">
      <c r="A177" s="18">
        <v>173</v>
      </c>
      <c r="B177" s="19" t="s">
        <v>188</v>
      </c>
      <c r="C177" s="20" t="s">
        <v>17</v>
      </c>
      <c r="D177" s="24">
        <v>3.13</v>
      </c>
      <c r="E177" s="21">
        <v>0.0358</v>
      </c>
      <c r="F177" s="18">
        <v>950</v>
      </c>
      <c r="G177" s="18">
        <f t="shared" si="13"/>
        <v>2973.5</v>
      </c>
      <c r="H177" s="22">
        <f t="shared" si="10"/>
        <v>21.284</v>
      </c>
      <c r="I177" s="22">
        <f t="shared" si="11"/>
        <v>47.889</v>
      </c>
      <c r="J177" s="22">
        <f t="shared" si="12"/>
        <v>37.247</v>
      </c>
      <c r="K177" s="27"/>
      <c r="L177" s="27"/>
    </row>
    <row r="178" ht="15.75" customHeight="1" spans="1:12">
      <c r="A178" s="23">
        <v>174</v>
      </c>
      <c r="B178" s="19" t="s">
        <v>189</v>
      </c>
      <c r="C178" s="20" t="s">
        <v>17</v>
      </c>
      <c r="D178" s="24">
        <v>2.37</v>
      </c>
      <c r="E178" s="21">
        <v>0.0358</v>
      </c>
      <c r="F178" s="18">
        <v>950</v>
      </c>
      <c r="G178" s="18">
        <f t="shared" si="13"/>
        <v>2251.5</v>
      </c>
      <c r="H178" s="22">
        <f t="shared" si="10"/>
        <v>16.116</v>
      </c>
      <c r="I178" s="22">
        <f t="shared" si="11"/>
        <v>36.261</v>
      </c>
      <c r="J178" s="22">
        <f t="shared" si="12"/>
        <v>28.203</v>
      </c>
      <c r="K178" s="27"/>
      <c r="L178" s="27"/>
    </row>
    <row r="179" ht="15.75" customHeight="1" spans="1:12">
      <c r="A179" s="23">
        <v>175</v>
      </c>
      <c r="B179" s="19" t="s">
        <v>190</v>
      </c>
      <c r="C179" s="20" t="s">
        <v>17</v>
      </c>
      <c r="D179" s="24">
        <v>4.31000000000006</v>
      </c>
      <c r="E179" s="21">
        <v>0.0358</v>
      </c>
      <c r="F179" s="18">
        <v>950</v>
      </c>
      <c r="G179" s="18">
        <f t="shared" si="13"/>
        <v>4094.50000000006</v>
      </c>
      <c r="H179" s="22">
        <f t="shared" si="10"/>
        <v>29.3080000000004</v>
      </c>
      <c r="I179" s="22">
        <f t="shared" si="11"/>
        <v>65.9430000000009</v>
      </c>
      <c r="J179" s="22">
        <f t="shared" si="12"/>
        <v>51.2890000000007</v>
      </c>
      <c r="K179" s="27"/>
      <c r="L179" s="27"/>
    </row>
    <row r="180" ht="15.75" customHeight="1" spans="1:12">
      <c r="A180" s="23">
        <v>176</v>
      </c>
      <c r="B180" s="19" t="s">
        <v>191</v>
      </c>
      <c r="C180" s="20" t="s">
        <v>17</v>
      </c>
      <c r="D180" s="24">
        <v>4.99999999999994</v>
      </c>
      <c r="E180" s="21">
        <v>0.0358</v>
      </c>
      <c r="F180" s="18">
        <v>950</v>
      </c>
      <c r="G180" s="18">
        <f t="shared" si="13"/>
        <v>4749.99999999994</v>
      </c>
      <c r="H180" s="22">
        <f t="shared" si="10"/>
        <v>33.9999999999996</v>
      </c>
      <c r="I180" s="22">
        <f t="shared" si="11"/>
        <v>76.4999999999991</v>
      </c>
      <c r="J180" s="22">
        <f t="shared" si="12"/>
        <v>59.4999999999993</v>
      </c>
      <c r="K180" s="27"/>
      <c r="L180" s="27"/>
    </row>
    <row r="181" ht="15.75" customHeight="1" spans="1:12">
      <c r="A181" s="18">
        <v>177</v>
      </c>
      <c r="B181" s="19" t="s">
        <v>192</v>
      </c>
      <c r="C181" s="20" t="s">
        <v>17</v>
      </c>
      <c r="D181" s="24">
        <v>3.37</v>
      </c>
      <c r="E181" s="21">
        <v>0.0358</v>
      </c>
      <c r="F181" s="18">
        <v>950</v>
      </c>
      <c r="G181" s="18">
        <f t="shared" si="13"/>
        <v>3201.5</v>
      </c>
      <c r="H181" s="22">
        <f t="shared" si="10"/>
        <v>22.916</v>
      </c>
      <c r="I181" s="22">
        <f t="shared" si="11"/>
        <v>51.561</v>
      </c>
      <c r="J181" s="22">
        <f t="shared" si="12"/>
        <v>40.103</v>
      </c>
      <c r="K181" s="27"/>
      <c r="L181" s="27"/>
    </row>
    <row r="182" ht="15.75" customHeight="1" spans="1:12">
      <c r="A182" s="18">
        <v>178</v>
      </c>
      <c r="B182" s="19" t="s">
        <v>193</v>
      </c>
      <c r="C182" s="20" t="s">
        <v>17</v>
      </c>
      <c r="D182" s="24">
        <v>4.17999999999995</v>
      </c>
      <c r="E182" s="21">
        <v>0.0358</v>
      </c>
      <c r="F182" s="18">
        <v>950</v>
      </c>
      <c r="G182" s="18">
        <f t="shared" si="13"/>
        <v>3970.99999999995</v>
      </c>
      <c r="H182" s="22">
        <f t="shared" si="10"/>
        <v>28.4239999999997</v>
      </c>
      <c r="I182" s="22">
        <f t="shared" si="11"/>
        <v>63.9539999999992</v>
      </c>
      <c r="J182" s="22">
        <f t="shared" si="12"/>
        <v>49.7419999999994</v>
      </c>
      <c r="K182" s="27"/>
      <c r="L182" s="27"/>
    </row>
    <row r="183" ht="15.75" customHeight="1" spans="1:12">
      <c r="A183" s="23">
        <v>179</v>
      </c>
      <c r="B183" s="19" t="s">
        <v>194</v>
      </c>
      <c r="C183" s="20" t="s">
        <v>17</v>
      </c>
      <c r="D183" s="19">
        <v>1.19000000000005</v>
      </c>
      <c r="E183" s="21">
        <v>0.0358</v>
      </c>
      <c r="F183" s="18">
        <v>950</v>
      </c>
      <c r="G183" s="18">
        <f t="shared" si="13"/>
        <v>1130.50000000005</v>
      </c>
      <c r="H183" s="22">
        <f t="shared" si="10"/>
        <v>8.09200000000034</v>
      </c>
      <c r="I183" s="22">
        <f t="shared" si="11"/>
        <v>18.2070000000008</v>
      </c>
      <c r="J183" s="22">
        <f t="shared" si="12"/>
        <v>14.1610000000006</v>
      </c>
      <c r="K183" s="27"/>
      <c r="L183" s="27"/>
    </row>
    <row r="184" ht="15.75" customHeight="1" spans="1:12">
      <c r="A184" s="23">
        <v>180</v>
      </c>
      <c r="B184" s="19" t="s">
        <v>195</v>
      </c>
      <c r="C184" s="20" t="s">
        <v>17</v>
      </c>
      <c r="D184" s="24">
        <v>1.88999999999999</v>
      </c>
      <c r="E184" s="21">
        <v>0.0358</v>
      </c>
      <c r="F184" s="18">
        <v>950</v>
      </c>
      <c r="G184" s="18">
        <f t="shared" si="13"/>
        <v>1795.49999999999</v>
      </c>
      <c r="H184" s="22">
        <f t="shared" si="10"/>
        <v>12.8519999999999</v>
      </c>
      <c r="I184" s="22">
        <f t="shared" si="11"/>
        <v>28.9169999999998</v>
      </c>
      <c r="J184" s="22">
        <f t="shared" si="12"/>
        <v>22.4909999999999</v>
      </c>
      <c r="K184" s="27"/>
      <c r="L184" s="27"/>
    </row>
    <row r="185" ht="15.75" customHeight="1" spans="1:12">
      <c r="A185" s="23">
        <v>181</v>
      </c>
      <c r="B185" s="19" t="s">
        <v>196</v>
      </c>
      <c r="C185" s="20" t="s">
        <v>17</v>
      </c>
      <c r="D185" s="24">
        <v>2.66999999999996</v>
      </c>
      <c r="E185" s="21">
        <v>0.0358</v>
      </c>
      <c r="F185" s="18">
        <v>950</v>
      </c>
      <c r="G185" s="18">
        <f t="shared" si="13"/>
        <v>2536.49999999996</v>
      </c>
      <c r="H185" s="22">
        <f t="shared" si="10"/>
        <v>18.1559999999997</v>
      </c>
      <c r="I185" s="22">
        <f t="shared" si="11"/>
        <v>40.8509999999994</v>
      </c>
      <c r="J185" s="22">
        <f t="shared" si="12"/>
        <v>31.7729999999995</v>
      </c>
      <c r="K185" s="27"/>
      <c r="L185" s="27"/>
    </row>
    <row r="186" ht="15.75" customHeight="1" spans="1:12">
      <c r="A186" s="18">
        <v>182</v>
      </c>
      <c r="B186" s="19" t="s">
        <v>197</v>
      </c>
      <c r="C186" s="20" t="s">
        <v>17</v>
      </c>
      <c r="D186" s="19">
        <v>2.27000000000004</v>
      </c>
      <c r="E186" s="21">
        <v>0.0358</v>
      </c>
      <c r="F186" s="18">
        <v>950</v>
      </c>
      <c r="G186" s="18">
        <f t="shared" si="13"/>
        <v>2156.50000000004</v>
      </c>
      <c r="H186" s="22">
        <f t="shared" si="10"/>
        <v>15.4360000000003</v>
      </c>
      <c r="I186" s="22">
        <f t="shared" si="11"/>
        <v>34.7310000000006</v>
      </c>
      <c r="J186" s="22">
        <f t="shared" si="12"/>
        <v>27.0130000000005</v>
      </c>
      <c r="K186" s="27"/>
      <c r="L186" s="27"/>
    </row>
    <row r="187" ht="15.75" customHeight="1" spans="1:12">
      <c r="A187" s="23">
        <v>183</v>
      </c>
      <c r="B187" s="19" t="s">
        <v>198</v>
      </c>
      <c r="C187" s="20" t="s">
        <v>17</v>
      </c>
      <c r="D187" s="24">
        <v>2.96000000000004</v>
      </c>
      <c r="E187" s="21">
        <v>0.0358</v>
      </c>
      <c r="F187" s="18">
        <v>950</v>
      </c>
      <c r="G187" s="18">
        <f t="shared" si="13"/>
        <v>2812.00000000004</v>
      </c>
      <c r="H187" s="22">
        <f t="shared" si="10"/>
        <v>20.1280000000003</v>
      </c>
      <c r="I187" s="22">
        <f t="shared" si="11"/>
        <v>45.2880000000006</v>
      </c>
      <c r="J187" s="22">
        <f t="shared" si="12"/>
        <v>35.2240000000005</v>
      </c>
      <c r="K187" s="27"/>
      <c r="L187" s="27"/>
    </row>
    <row r="188" ht="15.75" customHeight="1" spans="1:12">
      <c r="A188" s="23">
        <v>184</v>
      </c>
      <c r="B188" s="19" t="s">
        <v>199</v>
      </c>
      <c r="C188" s="20" t="s">
        <v>17</v>
      </c>
      <c r="D188" s="24">
        <v>5.10999999999996</v>
      </c>
      <c r="E188" s="21">
        <v>0.0358</v>
      </c>
      <c r="F188" s="18">
        <v>950</v>
      </c>
      <c r="G188" s="18">
        <f t="shared" si="13"/>
        <v>4854.49999999996</v>
      </c>
      <c r="H188" s="22">
        <f t="shared" si="10"/>
        <v>34.7479999999997</v>
      </c>
      <c r="I188" s="22">
        <f t="shared" si="11"/>
        <v>78.1829999999994</v>
      </c>
      <c r="J188" s="22">
        <f t="shared" si="12"/>
        <v>60.8089999999995</v>
      </c>
      <c r="K188" s="27"/>
      <c r="L188" s="27"/>
    </row>
    <row r="189" ht="15.75" customHeight="1" spans="1:12">
      <c r="A189" s="23">
        <v>185</v>
      </c>
      <c r="B189" s="19" t="s">
        <v>200</v>
      </c>
      <c r="C189" s="20" t="s">
        <v>17</v>
      </c>
      <c r="D189" s="24">
        <v>6.22999999999996</v>
      </c>
      <c r="E189" s="21">
        <v>0.0358</v>
      </c>
      <c r="F189" s="18">
        <v>950</v>
      </c>
      <c r="G189" s="18">
        <f t="shared" si="13"/>
        <v>5918.49999999996</v>
      </c>
      <c r="H189" s="22">
        <f t="shared" si="10"/>
        <v>42.3639999999997</v>
      </c>
      <c r="I189" s="22">
        <f t="shared" si="11"/>
        <v>95.3189999999994</v>
      </c>
      <c r="J189" s="22">
        <f t="shared" si="12"/>
        <v>74.1369999999995</v>
      </c>
      <c r="K189" s="27"/>
      <c r="L189" s="27"/>
    </row>
    <row r="190" ht="15.75" customHeight="1" spans="1:12">
      <c r="A190" s="18">
        <v>186</v>
      </c>
      <c r="B190" s="19" t="s">
        <v>201</v>
      </c>
      <c r="C190" s="20" t="s">
        <v>17</v>
      </c>
      <c r="D190" s="24">
        <v>2.81999999999994</v>
      </c>
      <c r="E190" s="21">
        <v>0.0358</v>
      </c>
      <c r="F190" s="18">
        <v>950</v>
      </c>
      <c r="G190" s="18">
        <f t="shared" si="13"/>
        <v>2678.99999999994</v>
      </c>
      <c r="H190" s="22">
        <f t="shared" si="10"/>
        <v>19.1759999999996</v>
      </c>
      <c r="I190" s="22">
        <f t="shared" si="11"/>
        <v>43.1459999999991</v>
      </c>
      <c r="J190" s="22">
        <f t="shared" si="12"/>
        <v>33.5579999999993</v>
      </c>
      <c r="K190" s="27"/>
      <c r="L190" s="27"/>
    </row>
    <row r="191" ht="15.75" customHeight="1" spans="1:12">
      <c r="A191" s="23">
        <v>187</v>
      </c>
      <c r="B191" s="19" t="s">
        <v>202</v>
      </c>
      <c r="C191" s="20" t="s">
        <v>17</v>
      </c>
      <c r="D191" s="24">
        <v>3.72</v>
      </c>
      <c r="E191" s="21">
        <v>0.0358</v>
      </c>
      <c r="F191" s="18">
        <v>950</v>
      </c>
      <c r="G191" s="18">
        <f t="shared" si="13"/>
        <v>3534</v>
      </c>
      <c r="H191" s="22">
        <f t="shared" si="10"/>
        <v>25.296</v>
      </c>
      <c r="I191" s="22">
        <f t="shared" si="11"/>
        <v>56.916</v>
      </c>
      <c r="J191" s="22">
        <f t="shared" si="12"/>
        <v>44.268</v>
      </c>
      <c r="K191" s="27"/>
      <c r="L191" s="27"/>
    </row>
    <row r="192" ht="15.75" customHeight="1" spans="1:12">
      <c r="A192" s="23">
        <v>188</v>
      </c>
      <c r="B192" s="19" t="s">
        <v>203</v>
      </c>
      <c r="C192" s="20" t="s">
        <v>17</v>
      </c>
      <c r="D192" s="24">
        <v>3.55999999999997</v>
      </c>
      <c r="E192" s="21">
        <v>0.0358</v>
      </c>
      <c r="F192" s="18">
        <v>950</v>
      </c>
      <c r="G192" s="18">
        <f t="shared" si="13"/>
        <v>3381.99999999997</v>
      </c>
      <c r="H192" s="22">
        <f t="shared" si="10"/>
        <v>24.2079999999998</v>
      </c>
      <c r="I192" s="22">
        <f t="shared" si="11"/>
        <v>54.4679999999995</v>
      </c>
      <c r="J192" s="22">
        <f t="shared" si="12"/>
        <v>42.3639999999996</v>
      </c>
      <c r="K192" s="27"/>
      <c r="L192" s="27"/>
    </row>
    <row r="193" ht="15.75" customHeight="1" spans="1:12">
      <c r="A193" s="23">
        <v>189</v>
      </c>
      <c r="B193" s="19" t="s">
        <v>204</v>
      </c>
      <c r="C193" s="20" t="s">
        <v>17</v>
      </c>
      <c r="D193" s="19">
        <v>2.03000000000006</v>
      </c>
      <c r="E193" s="21">
        <v>0.0358</v>
      </c>
      <c r="F193" s="18">
        <v>950</v>
      </c>
      <c r="G193" s="18">
        <f t="shared" si="13"/>
        <v>1928.50000000006</v>
      </c>
      <c r="H193" s="22">
        <f t="shared" si="10"/>
        <v>13.8040000000004</v>
      </c>
      <c r="I193" s="22">
        <f t="shared" si="11"/>
        <v>31.0590000000009</v>
      </c>
      <c r="J193" s="22">
        <f t="shared" si="12"/>
        <v>24.1570000000007</v>
      </c>
      <c r="K193" s="27"/>
      <c r="L193" s="27"/>
    </row>
    <row r="194" ht="15.75" customHeight="1" spans="1:12">
      <c r="A194" s="18">
        <v>190</v>
      </c>
      <c r="B194" s="19" t="s">
        <v>205</v>
      </c>
      <c r="C194" s="20" t="s">
        <v>17</v>
      </c>
      <c r="D194" s="24">
        <v>3.22999999999999</v>
      </c>
      <c r="E194" s="21">
        <v>0.0358</v>
      </c>
      <c r="F194" s="18">
        <v>950</v>
      </c>
      <c r="G194" s="18">
        <f t="shared" si="13"/>
        <v>3068.49999999999</v>
      </c>
      <c r="H194" s="22">
        <f t="shared" si="10"/>
        <v>21.9639999999999</v>
      </c>
      <c r="I194" s="22">
        <f t="shared" si="11"/>
        <v>49.4189999999998</v>
      </c>
      <c r="J194" s="22">
        <f t="shared" si="12"/>
        <v>38.4369999999999</v>
      </c>
      <c r="K194" s="27"/>
      <c r="L194" s="27"/>
    </row>
    <row r="195" ht="15.75" customHeight="1" spans="1:12">
      <c r="A195" s="23">
        <v>191</v>
      </c>
      <c r="B195" s="19" t="s">
        <v>198</v>
      </c>
      <c r="C195" s="20" t="s">
        <v>17</v>
      </c>
      <c r="D195" s="24">
        <v>2.39999999999998</v>
      </c>
      <c r="E195" s="21">
        <v>0.0358</v>
      </c>
      <c r="F195" s="18">
        <v>950</v>
      </c>
      <c r="G195" s="18">
        <f t="shared" si="13"/>
        <v>2279.99999999998</v>
      </c>
      <c r="H195" s="22">
        <f t="shared" si="10"/>
        <v>16.3199999999999</v>
      </c>
      <c r="I195" s="22">
        <f t="shared" si="11"/>
        <v>36.7199999999997</v>
      </c>
      <c r="J195" s="22">
        <f t="shared" si="12"/>
        <v>28.5599999999998</v>
      </c>
      <c r="K195" s="27"/>
      <c r="L195" s="27"/>
    </row>
    <row r="196" ht="15.75" customHeight="1" spans="1:12">
      <c r="A196" s="23">
        <v>192</v>
      </c>
      <c r="B196" s="19" t="s">
        <v>206</v>
      </c>
      <c r="C196" s="20" t="s">
        <v>17</v>
      </c>
      <c r="D196" s="24">
        <v>2.46000000000001</v>
      </c>
      <c r="E196" s="21">
        <v>0.0358</v>
      </c>
      <c r="F196" s="18">
        <v>950</v>
      </c>
      <c r="G196" s="18">
        <f t="shared" si="13"/>
        <v>2337.00000000001</v>
      </c>
      <c r="H196" s="22">
        <f t="shared" si="10"/>
        <v>16.7280000000001</v>
      </c>
      <c r="I196" s="22">
        <f t="shared" si="11"/>
        <v>37.6380000000002</v>
      </c>
      <c r="J196" s="22">
        <f t="shared" si="12"/>
        <v>29.2740000000001</v>
      </c>
      <c r="K196" s="27"/>
      <c r="L196" s="27"/>
    </row>
    <row r="197" ht="15.75" customHeight="1" spans="1:12">
      <c r="A197" s="23">
        <v>193</v>
      </c>
      <c r="B197" s="19" t="s">
        <v>207</v>
      </c>
      <c r="C197" s="20" t="s">
        <v>17</v>
      </c>
      <c r="D197" s="24">
        <v>5.96999999999997</v>
      </c>
      <c r="E197" s="21">
        <v>0.0358</v>
      </c>
      <c r="F197" s="18">
        <v>950</v>
      </c>
      <c r="G197" s="18">
        <f t="shared" si="13"/>
        <v>5671.49999999997</v>
      </c>
      <c r="H197" s="22">
        <f t="shared" si="10"/>
        <v>40.5959999999998</v>
      </c>
      <c r="I197" s="22">
        <f t="shared" si="11"/>
        <v>91.3409999999996</v>
      </c>
      <c r="J197" s="22">
        <f t="shared" si="12"/>
        <v>71.0429999999996</v>
      </c>
      <c r="K197" s="27"/>
      <c r="L197" s="27"/>
    </row>
    <row r="198" ht="15.75" customHeight="1" spans="1:12">
      <c r="A198" s="18">
        <v>194</v>
      </c>
      <c r="B198" s="19" t="s">
        <v>208</v>
      </c>
      <c r="C198" s="20" t="s">
        <v>17</v>
      </c>
      <c r="D198" s="24">
        <v>4.59</v>
      </c>
      <c r="E198" s="21">
        <v>0.0358</v>
      </c>
      <c r="F198" s="18">
        <v>950</v>
      </c>
      <c r="G198" s="18">
        <f t="shared" si="13"/>
        <v>4360.5</v>
      </c>
      <c r="H198" s="22">
        <f t="shared" si="10"/>
        <v>31.212</v>
      </c>
      <c r="I198" s="22">
        <f t="shared" si="11"/>
        <v>70.227</v>
      </c>
      <c r="J198" s="22">
        <f t="shared" si="12"/>
        <v>54.621</v>
      </c>
      <c r="K198" s="27"/>
      <c r="L198" s="27"/>
    </row>
    <row r="199" ht="15.75" customHeight="1" spans="1:12">
      <c r="A199" s="23">
        <v>195</v>
      </c>
      <c r="B199" s="19" t="s">
        <v>209</v>
      </c>
      <c r="C199" s="20" t="s">
        <v>17</v>
      </c>
      <c r="D199" s="19">
        <v>0.460000000000008</v>
      </c>
      <c r="E199" s="21">
        <v>0.0358</v>
      </c>
      <c r="F199" s="18">
        <v>950</v>
      </c>
      <c r="G199" s="18">
        <f t="shared" si="13"/>
        <v>437.000000000008</v>
      </c>
      <c r="H199" s="22">
        <f t="shared" ref="H199:H262" si="14">D199*34*0.2</f>
        <v>3.12800000000005</v>
      </c>
      <c r="I199" s="22">
        <f t="shared" ref="I199:I262" si="15">D199*34*0.45</f>
        <v>7.03800000000012</v>
      </c>
      <c r="J199" s="22">
        <f t="shared" ref="J199:J262" si="16">D199*34*0.35</f>
        <v>5.4740000000001</v>
      </c>
      <c r="K199" s="27"/>
      <c r="L199" s="27"/>
    </row>
    <row r="200" ht="15.75" customHeight="1" spans="1:12">
      <c r="A200" s="23">
        <v>196</v>
      </c>
      <c r="B200" s="19" t="s">
        <v>210</v>
      </c>
      <c r="C200" s="20" t="s">
        <v>17</v>
      </c>
      <c r="D200" s="19">
        <v>3.17000000000002</v>
      </c>
      <c r="E200" s="21">
        <v>0.0358</v>
      </c>
      <c r="F200" s="18">
        <v>950</v>
      </c>
      <c r="G200" s="18">
        <f t="shared" si="13"/>
        <v>3011.50000000002</v>
      </c>
      <c r="H200" s="22">
        <f t="shared" si="14"/>
        <v>21.5560000000001</v>
      </c>
      <c r="I200" s="22">
        <f t="shared" si="15"/>
        <v>48.5010000000003</v>
      </c>
      <c r="J200" s="22">
        <f t="shared" si="16"/>
        <v>37.7230000000002</v>
      </c>
      <c r="K200" s="27"/>
      <c r="L200" s="27"/>
    </row>
    <row r="201" ht="15.75" customHeight="1" spans="1:12">
      <c r="A201" s="23">
        <v>197</v>
      </c>
      <c r="B201" s="19" t="s">
        <v>211</v>
      </c>
      <c r="C201" s="20" t="s">
        <v>17</v>
      </c>
      <c r="D201" s="24">
        <v>1.88999999999999</v>
      </c>
      <c r="E201" s="21">
        <v>0.0358</v>
      </c>
      <c r="F201" s="18">
        <v>950</v>
      </c>
      <c r="G201" s="18">
        <f t="shared" si="13"/>
        <v>1795.49999999999</v>
      </c>
      <c r="H201" s="22">
        <f t="shared" si="14"/>
        <v>12.8519999999999</v>
      </c>
      <c r="I201" s="22">
        <f t="shared" si="15"/>
        <v>28.9169999999998</v>
      </c>
      <c r="J201" s="22">
        <f t="shared" si="16"/>
        <v>22.4909999999999</v>
      </c>
      <c r="K201" s="27"/>
      <c r="L201" s="27"/>
    </row>
    <row r="202" ht="15.75" customHeight="1" spans="1:12">
      <c r="A202" s="18">
        <v>198</v>
      </c>
      <c r="B202" s="19" t="s">
        <v>212</v>
      </c>
      <c r="C202" s="20" t="s">
        <v>17</v>
      </c>
      <c r="D202" s="19">
        <v>2.17999999999992</v>
      </c>
      <c r="E202" s="21">
        <v>0.0358</v>
      </c>
      <c r="F202" s="18">
        <v>950</v>
      </c>
      <c r="G202" s="18">
        <f t="shared" si="13"/>
        <v>2070.99999999992</v>
      </c>
      <c r="H202" s="22">
        <f t="shared" si="14"/>
        <v>14.8239999999995</v>
      </c>
      <c r="I202" s="22">
        <f t="shared" si="15"/>
        <v>33.3539999999988</v>
      </c>
      <c r="J202" s="22">
        <f t="shared" si="16"/>
        <v>25.941999999999</v>
      </c>
      <c r="K202" s="27"/>
      <c r="L202" s="27"/>
    </row>
    <row r="203" ht="15.75" customHeight="1" spans="1:12">
      <c r="A203" s="23">
        <v>199</v>
      </c>
      <c r="B203" s="19" t="s">
        <v>213</v>
      </c>
      <c r="C203" s="20" t="s">
        <v>17</v>
      </c>
      <c r="D203" s="24">
        <v>3.91</v>
      </c>
      <c r="E203" s="21">
        <v>0.0358</v>
      </c>
      <c r="F203" s="18">
        <v>950</v>
      </c>
      <c r="G203" s="18">
        <f t="shared" si="13"/>
        <v>3714.5</v>
      </c>
      <c r="H203" s="22">
        <f t="shared" si="14"/>
        <v>26.588</v>
      </c>
      <c r="I203" s="22">
        <f t="shared" si="15"/>
        <v>59.823</v>
      </c>
      <c r="J203" s="22">
        <f t="shared" si="16"/>
        <v>46.529</v>
      </c>
      <c r="K203" s="27"/>
      <c r="L203" s="27"/>
    </row>
    <row r="204" ht="15.75" customHeight="1" spans="1:12">
      <c r="A204" s="23">
        <v>200</v>
      </c>
      <c r="B204" s="19" t="s">
        <v>214</v>
      </c>
      <c r="C204" s="20" t="s">
        <v>17</v>
      </c>
      <c r="D204" s="24">
        <v>3.10000000000005</v>
      </c>
      <c r="E204" s="21">
        <v>0.0358</v>
      </c>
      <c r="F204" s="18">
        <v>950</v>
      </c>
      <c r="G204" s="18">
        <f t="shared" si="13"/>
        <v>2945.00000000005</v>
      </c>
      <c r="H204" s="22">
        <f t="shared" si="14"/>
        <v>21.0800000000003</v>
      </c>
      <c r="I204" s="22">
        <f t="shared" si="15"/>
        <v>47.4300000000008</v>
      </c>
      <c r="J204" s="22">
        <f t="shared" si="16"/>
        <v>36.8900000000006</v>
      </c>
      <c r="K204" s="27"/>
      <c r="L204" s="27"/>
    </row>
    <row r="205" ht="15.75" customHeight="1" spans="1:12">
      <c r="A205" s="23">
        <v>201</v>
      </c>
      <c r="B205" s="19" t="s">
        <v>215</v>
      </c>
      <c r="C205" s="20" t="s">
        <v>17</v>
      </c>
      <c r="D205" s="24">
        <v>3.44</v>
      </c>
      <c r="E205" s="21">
        <v>0.0358</v>
      </c>
      <c r="F205" s="18">
        <v>950</v>
      </c>
      <c r="G205" s="18">
        <f t="shared" si="13"/>
        <v>3268</v>
      </c>
      <c r="H205" s="22">
        <f t="shared" si="14"/>
        <v>23.392</v>
      </c>
      <c r="I205" s="22">
        <f t="shared" si="15"/>
        <v>52.632</v>
      </c>
      <c r="J205" s="22">
        <f t="shared" si="16"/>
        <v>40.936</v>
      </c>
      <c r="K205" s="27"/>
      <c r="L205" s="27"/>
    </row>
    <row r="206" ht="15.75" customHeight="1" spans="1:12">
      <c r="A206" s="18">
        <v>202</v>
      </c>
      <c r="B206" s="19" t="s">
        <v>216</v>
      </c>
      <c r="C206" s="20" t="s">
        <v>17</v>
      </c>
      <c r="D206" s="24">
        <v>3.81999999999996</v>
      </c>
      <c r="E206" s="21">
        <v>0.0358</v>
      </c>
      <c r="F206" s="18">
        <v>950</v>
      </c>
      <c r="G206" s="18">
        <f t="shared" si="13"/>
        <v>3628.99999999996</v>
      </c>
      <c r="H206" s="22">
        <f t="shared" si="14"/>
        <v>25.9759999999997</v>
      </c>
      <c r="I206" s="22">
        <f t="shared" si="15"/>
        <v>58.4459999999994</v>
      </c>
      <c r="J206" s="22">
        <f t="shared" si="16"/>
        <v>45.4579999999995</v>
      </c>
      <c r="K206" s="27"/>
      <c r="L206" s="27"/>
    </row>
    <row r="207" ht="15.75" customHeight="1" spans="1:12">
      <c r="A207" s="23">
        <v>203</v>
      </c>
      <c r="B207" s="19" t="s">
        <v>217</v>
      </c>
      <c r="C207" s="20" t="s">
        <v>17</v>
      </c>
      <c r="D207" s="24">
        <v>2.47000000000003</v>
      </c>
      <c r="E207" s="21">
        <v>0.0358</v>
      </c>
      <c r="F207" s="18">
        <v>950</v>
      </c>
      <c r="G207" s="18">
        <f t="shared" si="13"/>
        <v>2346.50000000003</v>
      </c>
      <c r="H207" s="22">
        <f t="shared" si="14"/>
        <v>16.7960000000002</v>
      </c>
      <c r="I207" s="22">
        <f t="shared" si="15"/>
        <v>37.7910000000005</v>
      </c>
      <c r="J207" s="22">
        <f t="shared" si="16"/>
        <v>29.3930000000004</v>
      </c>
      <c r="K207" s="27"/>
      <c r="L207" s="27"/>
    </row>
    <row r="208" ht="15.75" customHeight="1" spans="1:12">
      <c r="A208" s="23">
        <v>204</v>
      </c>
      <c r="B208" s="19" t="s">
        <v>218</v>
      </c>
      <c r="C208" s="20" t="s">
        <v>17</v>
      </c>
      <c r="D208" s="24">
        <v>1.21000000000001</v>
      </c>
      <c r="E208" s="21">
        <v>0.0358</v>
      </c>
      <c r="F208" s="18">
        <v>950</v>
      </c>
      <c r="G208" s="18">
        <f t="shared" si="13"/>
        <v>1149.50000000001</v>
      </c>
      <c r="H208" s="22">
        <f t="shared" si="14"/>
        <v>8.22800000000007</v>
      </c>
      <c r="I208" s="22">
        <f t="shared" si="15"/>
        <v>18.5130000000002</v>
      </c>
      <c r="J208" s="22">
        <f t="shared" si="16"/>
        <v>14.3990000000001</v>
      </c>
      <c r="K208" s="27"/>
      <c r="L208" s="27"/>
    </row>
    <row r="209" ht="15.75" customHeight="1" spans="1:12">
      <c r="A209" s="23">
        <v>205</v>
      </c>
      <c r="B209" s="19" t="s">
        <v>219</v>
      </c>
      <c r="C209" s="20" t="s">
        <v>17</v>
      </c>
      <c r="D209" s="24">
        <v>5.17999999999995</v>
      </c>
      <c r="E209" s="21">
        <v>0.0358</v>
      </c>
      <c r="F209" s="18">
        <v>950</v>
      </c>
      <c r="G209" s="18">
        <f t="shared" si="13"/>
        <v>4920.99999999995</v>
      </c>
      <c r="H209" s="22">
        <f t="shared" si="14"/>
        <v>35.2239999999997</v>
      </c>
      <c r="I209" s="22">
        <f t="shared" si="15"/>
        <v>79.2539999999992</v>
      </c>
      <c r="J209" s="22">
        <f t="shared" si="16"/>
        <v>61.6419999999994</v>
      </c>
      <c r="K209" s="27"/>
      <c r="L209" s="27"/>
    </row>
    <row r="210" ht="15.75" customHeight="1" spans="1:12">
      <c r="A210" s="18">
        <v>206</v>
      </c>
      <c r="B210" s="19" t="s">
        <v>220</v>
      </c>
      <c r="C210" s="20" t="s">
        <v>17</v>
      </c>
      <c r="D210" s="19">
        <v>2.19000000000003</v>
      </c>
      <c r="E210" s="21">
        <v>0.0358</v>
      </c>
      <c r="F210" s="18">
        <v>950</v>
      </c>
      <c r="G210" s="18">
        <f t="shared" si="13"/>
        <v>2080.50000000003</v>
      </c>
      <c r="H210" s="22">
        <f t="shared" si="14"/>
        <v>14.8920000000002</v>
      </c>
      <c r="I210" s="22">
        <f t="shared" si="15"/>
        <v>33.5070000000005</v>
      </c>
      <c r="J210" s="22">
        <f t="shared" si="16"/>
        <v>26.0610000000004</v>
      </c>
      <c r="K210" s="27"/>
      <c r="L210" s="27"/>
    </row>
    <row r="211" ht="15.75" customHeight="1" spans="1:12">
      <c r="A211" s="23">
        <v>207</v>
      </c>
      <c r="B211" s="19" t="s">
        <v>221</v>
      </c>
      <c r="C211" s="20" t="s">
        <v>17</v>
      </c>
      <c r="D211" s="24">
        <v>3.07000000000002</v>
      </c>
      <c r="E211" s="21">
        <v>0.0358</v>
      </c>
      <c r="F211" s="18">
        <v>950</v>
      </c>
      <c r="G211" s="18">
        <f t="shared" si="13"/>
        <v>2916.50000000002</v>
      </c>
      <c r="H211" s="22">
        <f t="shared" si="14"/>
        <v>20.8760000000001</v>
      </c>
      <c r="I211" s="22">
        <f t="shared" si="15"/>
        <v>46.9710000000003</v>
      </c>
      <c r="J211" s="22">
        <f t="shared" si="16"/>
        <v>36.5330000000002</v>
      </c>
      <c r="K211" s="27"/>
      <c r="L211" s="27"/>
    </row>
    <row r="212" ht="15.75" customHeight="1" spans="1:12">
      <c r="A212" s="23">
        <v>208</v>
      </c>
      <c r="B212" s="19" t="s">
        <v>222</v>
      </c>
      <c r="C212" s="20" t="s">
        <v>17</v>
      </c>
      <c r="D212" s="24">
        <v>2.66999999999999</v>
      </c>
      <c r="E212" s="21">
        <v>0.0358</v>
      </c>
      <c r="F212" s="18">
        <v>950</v>
      </c>
      <c r="G212" s="18">
        <f t="shared" si="13"/>
        <v>2536.49999999999</v>
      </c>
      <c r="H212" s="22">
        <f t="shared" si="14"/>
        <v>18.1559999999999</v>
      </c>
      <c r="I212" s="22">
        <f t="shared" si="15"/>
        <v>40.8509999999998</v>
      </c>
      <c r="J212" s="22">
        <f t="shared" si="16"/>
        <v>31.7729999999999</v>
      </c>
      <c r="K212" s="27"/>
      <c r="L212" s="27"/>
    </row>
    <row r="213" ht="15.75" customHeight="1" spans="1:12">
      <c r="A213" s="23">
        <v>209</v>
      </c>
      <c r="B213" s="19" t="s">
        <v>223</v>
      </c>
      <c r="C213" s="20" t="s">
        <v>17</v>
      </c>
      <c r="D213" s="24">
        <v>4.14999999999998</v>
      </c>
      <c r="E213" s="21">
        <v>0.0358</v>
      </c>
      <c r="F213" s="18">
        <v>950</v>
      </c>
      <c r="G213" s="18">
        <f t="shared" si="13"/>
        <v>3942.49999999998</v>
      </c>
      <c r="H213" s="22">
        <f t="shared" si="14"/>
        <v>28.2199999999999</v>
      </c>
      <c r="I213" s="22">
        <f t="shared" si="15"/>
        <v>63.4949999999997</v>
      </c>
      <c r="J213" s="22">
        <f t="shared" si="16"/>
        <v>49.3849999999998</v>
      </c>
      <c r="K213" s="27"/>
      <c r="L213" s="27"/>
    </row>
    <row r="214" ht="15.75" customHeight="1" spans="1:12">
      <c r="A214" s="18">
        <v>210</v>
      </c>
      <c r="B214" s="19" t="s">
        <v>224</v>
      </c>
      <c r="C214" s="20" t="s">
        <v>17</v>
      </c>
      <c r="D214" s="24">
        <v>2.70000000000002</v>
      </c>
      <c r="E214" s="21">
        <v>0.0358</v>
      </c>
      <c r="F214" s="18">
        <v>950</v>
      </c>
      <c r="G214" s="18">
        <f t="shared" si="13"/>
        <v>2565.00000000002</v>
      </c>
      <c r="H214" s="22">
        <f t="shared" si="14"/>
        <v>18.3600000000001</v>
      </c>
      <c r="I214" s="22">
        <f t="shared" si="15"/>
        <v>41.3100000000003</v>
      </c>
      <c r="J214" s="22">
        <f t="shared" si="16"/>
        <v>32.1300000000002</v>
      </c>
      <c r="K214" s="27"/>
      <c r="L214" s="27"/>
    </row>
    <row r="215" ht="15.75" customHeight="1" spans="1:12">
      <c r="A215" s="23">
        <v>211</v>
      </c>
      <c r="B215" s="19" t="s">
        <v>225</v>
      </c>
      <c r="C215" s="20" t="s">
        <v>17</v>
      </c>
      <c r="D215" s="19">
        <v>3.85000000000002</v>
      </c>
      <c r="E215" s="21">
        <v>0.0358</v>
      </c>
      <c r="F215" s="18">
        <v>950</v>
      </c>
      <c r="G215" s="18">
        <f t="shared" si="13"/>
        <v>3657.50000000002</v>
      </c>
      <c r="H215" s="22">
        <f t="shared" si="14"/>
        <v>26.1800000000001</v>
      </c>
      <c r="I215" s="22">
        <f t="shared" si="15"/>
        <v>58.9050000000003</v>
      </c>
      <c r="J215" s="22">
        <f t="shared" si="16"/>
        <v>45.8150000000002</v>
      </c>
      <c r="K215" s="27"/>
      <c r="L215" s="27"/>
    </row>
    <row r="216" ht="15.75" customHeight="1" spans="1:12">
      <c r="A216" s="23">
        <v>212</v>
      </c>
      <c r="B216" s="19" t="s">
        <v>226</v>
      </c>
      <c r="C216" s="20" t="s">
        <v>17</v>
      </c>
      <c r="D216" s="24">
        <v>3.16999999999999</v>
      </c>
      <c r="E216" s="21">
        <v>0.0358</v>
      </c>
      <c r="F216" s="18">
        <v>950</v>
      </c>
      <c r="G216" s="18">
        <f t="shared" si="13"/>
        <v>3011.49999999999</v>
      </c>
      <c r="H216" s="22">
        <f t="shared" si="14"/>
        <v>21.5559999999999</v>
      </c>
      <c r="I216" s="22">
        <f t="shared" si="15"/>
        <v>48.5009999999998</v>
      </c>
      <c r="J216" s="22">
        <f t="shared" si="16"/>
        <v>37.7229999999999</v>
      </c>
      <c r="K216" s="27"/>
      <c r="L216" s="27"/>
    </row>
    <row r="217" ht="15.75" customHeight="1" spans="1:12">
      <c r="A217" s="23">
        <v>213</v>
      </c>
      <c r="B217" s="19" t="s">
        <v>227</v>
      </c>
      <c r="C217" s="20" t="s">
        <v>17</v>
      </c>
      <c r="D217" s="24">
        <v>3.35000000000002</v>
      </c>
      <c r="E217" s="21">
        <v>0.0358</v>
      </c>
      <c r="F217" s="18">
        <v>950</v>
      </c>
      <c r="G217" s="18">
        <f t="shared" si="13"/>
        <v>3182.50000000002</v>
      </c>
      <c r="H217" s="22">
        <f t="shared" si="14"/>
        <v>22.7800000000001</v>
      </c>
      <c r="I217" s="22">
        <f t="shared" si="15"/>
        <v>51.2550000000003</v>
      </c>
      <c r="J217" s="22">
        <f t="shared" si="16"/>
        <v>39.8650000000002</v>
      </c>
      <c r="K217" s="27"/>
      <c r="L217" s="27"/>
    </row>
    <row r="218" ht="15.75" customHeight="1" spans="1:12">
      <c r="A218" s="18">
        <v>214</v>
      </c>
      <c r="B218" s="19" t="s">
        <v>228</v>
      </c>
      <c r="C218" s="20" t="s">
        <v>17</v>
      </c>
      <c r="D218" s="24">
        <v>2.56999999999996</v>
      </c>
      <c r="E218" s="21">
        <v>0.0358</v>
      </c>
      <c r="F218" s="18">
        <v>950</v>
      </c>
      <c r="G218" s="18">
        <f t="shared" si="13"/>
        <v>2441.49999999996</v>
      </c>
      <c r="H218" s="22">
        <f t="shared" si="14"/>
        <v>17.4759999999997</v>
      </c>
      <c r="I218" s="22">
        <f t="shared" si="15"/>
        <v>39.3209999999994</v>
      </c>
      <c r="J218" s="22">
        <f t="shared" si="16"/>
        <v>30.5829999999995</v>
      </c>
      <c r="K218" s="27"/>
      <c r="L218" s="27"/>
    </row>
    <row r="219" ht="15.75" customHeight="1" spans="1:12">
      <c r="A219" s="23">
        <v>215</v>
      </c>
      <c r="B219" s="19" t="s">
        <v>229</v>
      </c>
      <c r="C219" s="20" t="s">
        <v>17</v>
      </c>
      <c r="D219" s="24">
        <v>1.85999999999999</v>
      </c>
      <c r="E219" s="21">
        <v>0.0358</v>
      </c>
      <c r="F219" s="18">
        <v>950</v>
      </c>
      <c r="G219" s="18">
        <f t="shared" si="13"/>
        <v>1766.99999999999</v>
      </c>
      <c r="H219" s="22">
        <f t="shared" si="14"/>
        <v>12.6479999999999</v>
      </c>
      <c r="I219" s="22">
        <f t="shared" si="15"/>
        <v>28.4579999999998</v>
      </c>
      <c r="J219" s="22">
        <f t="shared" si="16"/>
        <v>22.1339999999999</v>
      </c>
      <c r="K219" s="27"/>
      <c r="L219" s="27"/>
    </row>
    <row r="220" ht="15.75" customHeight="1" spans="1:12">
      <c r="A220" s="23">
        <v>216</v>
      </c>
      <c r="B220" s="19" t="s">
        <v>230</v>
      </c>
      <c r="C220" s="20" t="s">
        <v>17</v>
      </c>
      <c r="D220" s="24">
        <v>1.17000000000002</v>
      </c>
      <c r="E220" s="21">
        <v>0.0358</v>
      </c>
      <c r="F220" s="18">
        <v>950</v>
      </c>
      <c r="G220" s="18">
        <f t="shared" ref="G220:G283" si="17">D220*F220</f>
        <v>1111.50000000002</v>
      </c>
      <c r="H220" s="22">
        <f t="shared" si="14"/>
        <v>7.95600000000014</v>
      </c>
      <c r="I220" s="22">
        <f t="shared" si="15"/>
        <v>17.9010000000003</v>
      </c>
      <c r="J220" s="22">
        <f t="shared" si="16"/>
        <v>13.9230000000002</v>
      </c>
      <c r="K220" s="27"/>
      <c r="L220" s="27"/>
    </row>
    <row r="221" ht="15.75" customHeight="1" spans="1:12">
      <c r="A221" s="23">
        <v>217</v>
      </c>
      <c r="B221" s="19" t="s">
        <v>231</v>
      </c>
      <c r="C221" s="20" t="s">
        <v>17</v>
      </c>
      <c r="D221" s="19">
        <v>1.44</v>
      </c>
      <c r="E221" s="21">
        <v>0.0358</v>
      </c>
      <c r="F221" s="18">
        <v>950</v>
      </c>
      <c r="G221" s="18">
        <f t="shared" si="17"/>
        <v>1368</v>
      </c>
      <c r="H221" s="22">
        <f t="shared" si="14"/>
        <v>9.792</v>
      </c>
      <c r="I221" s="22">
        <f t="shared" si="15"/>
        <v>22.032</v>
      </c>
      <c r="J221" s="22">
        <f t="shared" si="16"/>
        <v>17.136</v>
      </c>
      <c r="K221" s="27"/>
      <c r="L221" s="27"/>
    </row>
    <row r="222" ht="15.75" customHeight="1" spans="1:12">
      <c r="A222" s="18">
        <v>218</v>
      </c>
      <c r="B222" s="19" t="s">
        <v>232</v>
      </c>
      <c r="C222" s="20" t="s">
        <v>17</v>
      </c>
      <c r="D222" s="24">
        <v>3.15000000000001</v>
      </c>
      <c r="E222" s="21">
        <v>0.0358</v>
      </c>
      <c r="F222" s="18">
        <v>950</v>
      </c>
      <c r="G222" s="18">
        <f t="shared" si="17"/>
        <v>2992.50000000001</v>
      </c>
      <c r="H222" s="22">
        <f t="shared" si="14"/>
        <v>21.4200000000001</v>
      </c>
      <c r="I222" s="22">
        <f t="shared" si="15"/>
        <v>48.1950000000002</v>
      </c>
      <c r="J222" s="22">
        <f t="shared" si="16"/>
        <v>37.4850000000001</v>
      </c>
      <c r="K222" s="27"/>
      <c r="L222" s="27"/>
    </row>
    <row r="223" ht="15.75" customHeight="1" spans="1:12">
      <c r="A223" s="23">
        <v>219</v>
      </c>
      <c r="B223" s="19" t="s">
        <v>233</v>
      </c>
      <c r="C223" s="20" t="s">
        <v>17</v>
      </c>
      <c r="D223" s="24">
        <v>4.76000000000002</v>
      </c>
      <c r="E223" s="21">
        <v>0.0358</v>
      </c>
      <c r="F223" s="18">
        <v>950</v>
      </c>
      <c r="G223" s="18">
        <f t="shared" si="17"/>
        <v>4522.00000000002</v>
      </c>
      <c r="H223" s="22">
        <f t="shared" si="14"/>
        <v>32.3680000000001</v>
      </c>
      <c r="I223" s="22">
        <f t="shared" si="15"/>
        <v>72.8280000000003</v>
      </c>
      <c r="J223" s="22">
        <f t="shared" si="16"/>
        <v>56.6440000000002</v>
      </c>
      <c r="K223" s="27"/>
      <c r="L223" s="27"/>
    </row>
    <row r="224" ht="15.75" customHeight="1" spans="1:12">
      <c r="A224" s="23">
        <v>220</v>
      </c>
      <c r="B224" s="19" t="s">
        <v>234</v>
      </c>
      <c r="C224" s="20" t="s">
        <v>17</v>
      </c>
      <c r="D224" s="19">
        <v>1.46000000000004</v>
      </c>
      <c r="E224" s="21">
        <v>0.0358</v>
      </c>
      <c r="F224" s="18">
        <v>950</v>
      </c>
      <c r="G224" s="18">
        <f t="shared" si="17"/>
        <v>1387.00000000004</v>
      </c>
      <c r="H224" s="22">
        <f t="shared" si="14"/>
        <v>9.92800000000027</v>
      </c>
      <c r="I224" s="22">
        <f t="shared" si="15"/>
        <v>22.3380000000006</v>
      </c>
      <c r="J224" s="22">
        <f t="shared" si="16"/>
        <v>17.3740000000005</v>
      </c>
      <c r="K224" s="27"/>
      <c r="L224" s="27"/>
    </row>
    <row r="225" ht="15.75" customHeight="1" spans="1:12">
      <c r="A225" s="23">
        <v>221</v>
      </c>
      <c r="B225" s="19" t="s">
        <v>235</v>
      </c>
      <c r="C225" s="20" t="s">
        <v>17</v>
      </c>
      <c r="D225" s="24">
        <v>2.32999999999998</v>
      </c>
      <c r="E225" s="21">
        <v>0.0358</v>
      </c>
      <c r="F225" s="18">
        <v>950</v>
      </c>
      <c r="G225" s="18">
        <f t="shared" si="17"/>
        <v>2213.49999999998</v>
      </c>
      <c r="H225" s="22">
        <f t="shared" si="14"/>
        <v>15.8439999999999</v>
      </c>
      <c r="I225" s="22">
        <f t="shared" si="15"/>
        <v>35.6489999999997</v>
      </c>
      <c r="J225" s="22">
        <f t="shared" si="16"/>
        <v>27.7269999999998</v>
      </c>
      <c r="K225" s="27"/>
      <c r="L225" s="27"/>
    </row>
    <row r="226" ht="15.75" customHeight="1" spans="1:12">
      <c r="A226" s="18">
        <v>222</v>
      </c>
      <c r="B226" s="19" t="s">
        <v>236</v>
      </c>
      <c r="C226" s="20" t="s">
        <v>17</v>
      </c>
      <c r="D226" s="19">
        <v>3.33000000000001</v>
      </c>
      <c r="E226" s="21">
        <v>0.0358</v>
      </c>
      <c r="F226" s="18">
        <v>950</v>
      </c>
      <c r="G226" s="18">
        <f t="shared" si="17"/>
        <v>3163.50000000001</v>
      </c>
      <c r="H226" s="22">
        <f t="shared" si="14"/>
        <v>22.6440000000001</v>
      </c>
      <c r="I226" s="22">
        <f t="shared" si="15"/>
        <v>50.9490000000002</v>
      </c>
      <c r="J226" s="22">
        <f t="shared" si="16"/>
        <v>39.6270000000001</v>
      </c>
      <c r="K226" s="27"/>
      <c r="L226" s="27"/>
    </row>
    <row r="227" ht="15.75" customHeight="1" spans="1:12">
      <c r="A227" s="23">
        <v>223</v>
      </c>
      <c r="B227" s="19" t="s">
        <v>237</v>
      </c>
      <c r="C227" s="20" t="s">
        <v>17</v>
      </c>
      <c r="D227" s="24">
        <v>2.38000000000002</v>
      </c>
      <c r="E227" s="21">
        <v>0.0358</v>
      </c>
      <c r="F227" s="18">
        <v>950</v>
      </c>
      <c r="G227" s="18">
        <f t="shared" si="17"/>
        <v>2261.00000000002</v>
      </c>
      <c r="H227" s="22">
        <f t="shared" si="14"/>
        <v>16.1840000000001</v>
      </c>
      <c r="I227" s="22">
        <f t="shared" si="15"/>
        <v>36.4140000000003</v>
      </c>
      <c r="J227" s="22">
        <f t="shared" si="16"/>
        <v>28.3220000000002</v>
      </c>
      <c r="K227" s="27"/>
      <c r="L227" s="27"/>
    </row>
    <row r="228" ht="15.75" customHeight="1" spans="1:12">
      <c r="A228" s="23">
        <v>224</v>
      </c>
      <c r="B228" s="19" t="s">
        <v>238</v>
      </c>
      <c r="C228" s="20" t="s">
        <v>17</v>
      </c>
      <c r="D228" s="24">
        <v>7.99999999999994</v>
      </c>
      <c r="E228" s="21">
        <v>0.0358</v>
      </c>
      <c r="F228" s="18">
        <v>950</v>
      </c>
      <c r="G228" s="18">
        <f t="shared" si="17"/>
        <v>7599.99999999994</v>
      </c>
      <c r="H228" s="22">
        <f t="shared" si="14"/>
        <v>54.3999999999996</v>
      </c>
      <c r="I228" s="22">
        <f t="shared" si="15"/>
        <v>122.399999999999</v>
      </c>
      <c r="J228" s="22">
        <f t="shared" si="16"/>
        <v>95.1999999999993</v>
      </c>
      <c r="K228" s="27"/>
      <c r="L228" s="27"/>
    </row>
    <row r="229" ht="15.75" customHeight="1" spans="1:12">
      <c r="A229" s="23">
        <v>225</v>
      </c>
      <c r="B229" s="19" t="s">
        <v>239</v>
      </c>
      <c r="C229" s="20" t="s">
        <v>17</v>
      </c>
      <c r="D229" s="19">
        <v>0.22999999999999</v>
      </c>
      <c r="E229" s="21">
        <v>0.0358</v>
      </c>
      <c r="F229" s="18">
        <v>950</v>
      </c>
      <c r="G229" s="18">
        <f t="shared" si="17"/>
        <v>218.49999999999</v>
      </c>
      <c r="H229" s="22">
        <f t="shared" si="14"/>
        <v>1.56399999999993</v>
      </c>
      <c r="I229" s="22">
        <f t="shared" si="15"/>
        <v>3.51899999999985</v>
      </c>
      <c r="J229" s="22">
        <f t="shared" si="16"/>
        <v>2.73699999999988</v>
      </c>
      <c r="K229" s="27"/>
      <c r="L229" s="27"/>
    </row>
    <row r="230" ht="15.75" customHeight="1" spans="1:12">
      <c r="A230" s="18">
        <v>226</v>
      </c>
      <c r="B230" s="19" t="s">
        <v>240</v>
      </c>
      <c r="C230" s="20" t="s">
        <v>17</v>
      </c>
      <c r="D230" s="24">
        <v>1.99000000000001</v>
      </c>
      <c r="E230" s="21">
        <v>0.0358</v>
      </c>
      <c r="F230" s="18">
        <v>950</v>
      </c>
      <c r="G230" s="18">
        <f t="shared" si="17"/>
        <v>1890.50000000001</v>
      </c>
      <c r="H230" s="22">
        <f t="shared" si="14"/>
        <v>13.5320000000001</v>
      </c>
      <c r="I230" s="22">
        <f t="shared" si="15"/>
        <v>30.4470000000002</v>
      </c>
      <c r="J230" s="22">
        <f t="shared" si="16"/>
        <v>23.6810000000001</v>
      </c>
      <c r="K230" s="27"/>
      <c r="L230" s="27"/>
    </row>
    <row r="231" ht="15.75" customHeight="1" spans="1:12">
      <c r="A231" s="23">
        <v>227</v>
      </c>
      <c r="B231" s="19" t="s">
        <v>241</v>
      </c>
      <c r="C231" s="20" t="s">
        <v>17</v>
      </c>
      <c r="D231" s="24">
        <v>2.25</v>
      </c>
      <c r="E231" s="21">
        <v>0.0358</v>
      </c>
      <c r="F231" s="18">
        <v>950</v>
      </c>
      <c r="G231" s="18">
        <f t="shared" si="17"/>
        <v>2137.5</v>
      </c>
      <c r="H231" s="22">
        <f t="shared" si="14"/>
        <v>15.3</v>
      </c>
      <c r="I231" s="22">
        <f t="shared" si="15"/>
        <v>34.425</v>
      </c>
      <c r="J231" s="22">
        <f t="shared" si="16"/>
        <v>26.775</v>
      </c>
      <c r="K231" s="27"/>
      <c r="L231" s="27"/>
    </row>
    <row r="232" ht="15.75" customHeight="1" spans="1:12">
      <c r="A232" s="23">
        <v>228</v>
      </c>
      <c r="B232" s="19" t="s">
        <v>242</v>
      </c>
      <c r="C232" s="20" t="s">
        <v>17</v>
      </c>
      <c r="D232" s="24">
        <v>5.03000000000003</v>
      </c>
      <c r="E232" s="21">
        <v>0.0358</v>
      </c>
      <c r="F232" s="18">
        <v>950</v>
      </c>
      <c r="G232" s="18">
        <f t="shared" si="17"/>
        <v>4778.50000000003</v>
      </c>
      <c r="H232" s="22">
        <f t="shared" si="14"/>
        <v>34.2040000000002</v>
      </c>
      <c r="I232" s="22">
        <f t="shared" si="15"/>
        <v>76.9590000000005</v>
      </c>
      <c r="J232" s="22">
        <f t="shared" si="16"/>
        <v>59.8570000000003</v>
      </c>
      <c r="K232" s="27"/>
      <c r="L232" s="27"/>
    </row>
    <row r="233" ht="15.75" customHeight="1" spans="1:12">
      <c r="A233" s="23">
        <v>229</v>
      </c>
      <c r="B233" s="19" t="s">
        <v>243</v>
      </c>
      <c r="C233" s="20" t="s">
        <v>17</v>
      </c>
      <c r="D233" s="24">
        <v>1.76999999999998</v>
      </c>
      <c r="E233" s="21">
        <v>0.0358</v>
      </c>
      <c r="F233" s="18">
        <v>950</v>
      </c>
      <c r="G233" s="18">
        <f t="shared" si="17"/>
        <v>1681.49999999998</v>
      </c>
      <c r="H233" s="22">
        <f t="shared" si="14"/>
        <v>12.0359999999999</v>
      </c>
      <c r="I233" s="22">
        <f t="shared" si="15"/>
        <v>27.0809999999997</v>
      </c>
      <c r="J233" s="22">
        <f t="shared" si="16"/>
        <v>21.0629999999998</v>
      </c>
      <c r="K233" s="27"/>
      <c r="L233" s="27"/>
    </row>
    <row r="234" ht="15.75" customHeight="1" spans="1:12">
      <c r="A234" s="18">
        <v>230</v>
      </c>
      <c r="B234" s="19" t="s">
        <v>244</v>
      </c>
      <c r="C234" s="20" t="s">
        <v>17</v>
      </c>
      <c r="D234" s="24">
        <v>3.03000000000002</v>
      </c>
      <c r="E234" s="21">
        <v>0.0358</v>
      </c>
      <c r="F234" s="18">
        <v>950</v>
      </c>
      <c r="G234" s="18">
        <f t="shared" si="17"/>
        <v>2878.50000000002</v>
      </c>
      <c r="H234" s="22">
        <f t="shared" si="14"/>
        <v>20.6040000000001</v>
      </c>
      <c r="I234" s="22">
        <f t="shared" si="15"/>
        <v>46.3590000000003</v>
      </c>
      <c r="J234" s="22">
        <f t="shared" si="16"/>
        <v>36.0570000000002</v>
      </c>
      <c r="K234" s="27"/>
      <c r="L234" s="27"/>
    </row>
    <row r="235" ht="15.75" customHeight="1" spans="1:12">
      <c r="A235" s="23">
        <v>231</v>
      </c>
      <c r="B235" s="19" t="s">
        <v>245</v>
      </c>
      <c r="C235" s="20" t="s">
        <v>17</v>
      </c>
      <c r="D235" s="19">
        <v>0.670000000000002</v>
      </c>
      <c r="E235" s="21">
        <v>0.0358</v>
      </c>
      <c r="F235" s="18">
        <v>950</v>
      </c>
      <c r="G235" s="18">
        <f t="shared" si="17"/>
        <v>636.500000000002</v>
      </c>
      <c r="H235" s="22">
        <f t="shared" si="14"/>
        <v>4.55600000000001</v>
      </c>
      <c r="I235" s="22">
        <f t="shared" si="15"/>
        <v>10.251</v>
      </c>
      <c r="J235" s="22">
        <f t="shared" si="16"/>
        <v>7.97300000000002</v>
      </c>
      <c r="K235" s="27"/>
      <c r="L235" s="27"/>
    </row>
    <row r="236" ht="15.75" customHeight="1" spans="1:12">
      <c r="A236" s="23">
        <v>232</v>
      </c>
      <c r="B236" s="19" t="s">
        <v>246</v>
      </c>
      <c r="C236" s="20" t="s">
        <v>17</v>
      </c>
      <c r="D236" s="24">
        <v>3.12</v>
      </c>
      <c r="E236" s="21">
        <v>0.0358</v>
      </c>
      <c r="F236" s="18">
        <v>950</v>
      </c>
      <c r="G236" s="18">
        <f t="shared" si="17"/>
        <v>2964</v>
      </c>
      <c r="H236" s="22">
        <f t="shared" si="14"/>
        <v>21.216</v>
      </c>
      <c r="I236" s="22">
        <f t="shared" si="15"/>
        <v>47.736</v>
      </c>
      <c r="J236" s="22">
        <f t="shared" si="16"/>
        <v>37.128</v>
      </c>
      <c r="K236" s="27"/>
      <c r="L236" s="27"/>
    </row>
    <row r="237" ht="15.75" customHeight="1" spans="1:12">
      <c r="A237" s="23">
        <v>233</v>
      </c>
      <c r="B237" s="19" t="s">
        <v>247</v>
      </c>
      <c r="C237" s="20" t="s">
        <v>17</v>
      </c>
      <c r="D237" s="24">
        <v>2.47999999999999</v>
      </c>
      <c r="E237" s="21">
        <v>0.0358</v>
      </c>
      <c r="F237" s="18">
        <v>950</v>
      </c>
      <c r="G237" s="18">
        <f t="shared" si="17"/>
        <v>2355.99999999999</v>
      </c>
      <c r="H237" s="22">
        <f t="shared" si="14"/>
        <v>16.8639999999999</v>
      </c>
      <c r="I237" s="22">
        <f t="shared" si="15"/>
        <v>37.9439999999999</v>
      </c>
      <c r="J237" s="22">
        <f t="shared" si="16"/>
        <v>29.5119999999999</v>
      </c>
      <c r="K237" s="27"/>
      <c r="L237" s="27"/>
    </row>
    <row r="238" ht="15.75" customHeight="1" spans="1:12">
      <c r="A238" s="18">
        <v>234</v>
      </c>
      <c r="B238" s="19" t="s">
        <v>248</v>
      </c>
      <c r="C238" s="20" t="s">
        <v>17</v>
      </c>
      <c r="D238" s="24">
        <v>2.19999999999999</v>
      </c>
      <c r="E238" s="21">
        <v>0.0358</v>
      </c>
      <c r="F238" s="18">
        <v>950</v>
      </c>
      <c r="G238" s="18">
        <f t="shared" si="17"/>
        <v>2089.99999999999</v>
      </c>
      <c r="H238" s="22">
        <f t="shared" si="14"/>
        <v>14.9599999999999</v>
      </c>
      <c r="I238" s="22">
        <f t="shared" si="15"/>
        <v>33.6599999999998</v>
      </c>
      <c r="J238" s="22">
        <f t="shared" si="16"/>
        <v>26.1799999999999</v>
      </c>
      <c r="K238" s="27"/>
      <c r="L238" s="27"/>
    </row>
    <row r="239" ht="15.75" customHeight="1" spans="1:12">
      <c r="A239" s="23">
        <v>235</v>
      </c>
      <c r="B239" s="19" t="s">
        <v>249</v>
      </c>
      <c r="C239" s="20" t="s">
        <v>17</v>
      </c>
      <c r="D239" s="24">
        <v>6.45000000000003</v>
      </c>
      <c r="E239" s="21">
        <v>0.0358</v>
      </c>
      <c r="F239" s="18">
        <v>950</v>
      </c>
      <c r="G239" s="18">
        <f t="shared" si="17"/>
        <v>6127.50000000003</v>
      </c>
      <c r="H239" s="22">
        <f t="shared" si="14"/>
        <v>43.8600000000002</v>
      </c>
      <c r="I239" s="22">
        <f t="shared" si="15"/>
        <v>98.6850000000005</v>
      </c>
      <c r="J239" s="22">
        <f t="shared" si="16"/>
        <v>76.7550000000004</v>
      </c>
      <c r="K239" s="27"/>
      <c r="L239" s="27"/>
    </row>
    <row r="240" ht="15.75" customHeight="1" spans="1:12">
      <c r="A240" s="23">
        <v>236</v>
      </c>
      <c r="B240" s="19" t="s">
        <v>250</v>
      </c>
      <c r="C240" s="20" t="s">
        <v>17</v>
      </c>
      <c r="D240" s="24">
        <v>1.71000000000001</v>
      </c>
      <c r="E240" s="21">
        <v>0.0358</v>
      </c>
      <c r="F240" s="18">
        <v>950</v>
      </c>
      <c r="G240" s="18">
        <f t="shared" si="17"/>
        <v>1624.50000000001</v>
      </c>
      <c r="H240" s="22">
        <f t="shared" si="14"/>
        <v>11.6280000000001</v>
      </c>
      <c r="I240" s="22">
        <f t="shared" si="15"/>
        <v>26.1630000000002</v>
      </c>
      <c r="J240" s="22">
        <f t="shared" si="16"/>
        <v>20.3490000000001</v>
      </c>
      <c r="K240" s="27"/>
      <c r="L240" s="27"/>
    </row>
    <row r="241" ht="15.75" customHeight="1" spans="1:12">
      <c r="A241" s="23">
        <v>237</v>
      </c>
      <c r="B241" s="19" t="s">
        <v>251</v>
      </c>
      <c r="C241" s="20" t="s">
        <v>17</v>
      </c>
      <c r="D241" s="24">
        <v>3.45</v>
      </c>
      <c r="E241" s="21">
        <v>0.0358</v>
      </c>
      <c r="F241" s="18">
        <v>950</v>
      </c>
      <c r="G241" s="18">
        <f t="shared" si="17"/>
        <v>3277.5</v>
      </c>
      <c r="H241" s="22">
        <f t="shared" si="14"/>
        <v>23.46</v>
      </c>
      <c r="I241" s="22">
        <f t="shared" si="15"/>
        <v>52.785</v>
      </c>
      <c r="J241" s="22">
        <f t="shared" si="16"/>
        <v>41.055</v>
      </c>
      <c r="K241" s="27"/>
      <c r="L241" s="27"/>
    </row>
    <row r="242" ht="15.75" customHeight="1" spans="1:12">
      <c r="A242" s="18">
        <v>238</v>
      </c>
      <c r="B242" s="19" t="s">
        <v>252</v>
      </c>
      <c r="C242" s="20" t="s">
        <v>17</v>
      </c>
      <c r="D242" s="24">
        <v>3.81000000000002</v>
      </c>
      <c r="E242" s="21">
        <v>0.0358</v>
      </c>
      <c r="F242" s="18">
        <v>950</v>
      </c>
      <c r="G242" s="18">
        <f t="shared" si="17"/>
        <v>3619.50000000002</v>
      </c>
      <c r="H242" s="22">
        <f t="shared" si="14"/>
        <v>25.9080000000001</v>
      </c>
      <c r="I242" s="22">
        <f t="shared" si="15"/>
        <v>58.2930000000003</v>
      </c>
      <c r="J242" s="22">
        <f t="shared" si="16"/>
        <v>45.3390000000002</v>
      </c>
      <c r="K242" s="27"/>
      <c r="L242" s="27"/>
    </row>
    <row r="243" ht="15.75" customHeight="1" spans="1:12">
      <c r="A243" s="23">
        <v>239</v>
      </c>
      <c r="B243" s="19" t="s">
        <v>253</v>
      </c>
      <c r="C243" s="20" t="s">
        <v>17</v>
      </c>
      <c r="D243" s="19">
        <v>2.16999999999999</v>
      </c>
      <c r="E243" s="21">
        <v>0.0358</v>
      </c>
      <c r="F243" s="18">
        <v>950</v>
      </c>
      <c r="G243" s="18">
        <f t="shared" si="17"/>
        <v>2061.49999999999</v>
      </c>
      <c r="H243" s="22">
        <f t="shared" si="14"/>
        <v>14.7559999999999</v>
      </c>
      <c r="I243" s="22">
        <f t="shared" si="15"/>
        <v>33.2009999999999</v>
      </c>
      <c r="J243" s="22">
        <f t="shared" si="16"/>
        <v>25.8229999999999</v>
      </c>
      <c r="K243" s="27"/>
      <c r="L243" s="27"/>
    </row>
    <row r="244" ht="15.75" customHeight="1" spans="1:12">
      <c r="A244" s="23">
        <v>240</v>
      </c>
      <c r="B244" s="19" t="s">
        <v>254</v>
      </c>
      <c r="C244" s="20" t="s">
        <v>17</v>
      </c>
      <c r="D244" s="24">
        <v>1.70999999999998</v>
      </c>
      <c r="E244" s="21">
        <v>0.0358</v>
      </c>
      <c r="F244" s="18">
        <v>950</v>
      </c>
      <c r="G244" s="18">
        <f t="shared" si="17"/>
        <v>1624.49999999998</v>
      </c>
      <c r="H244" s="22">
        <f t="shared" si="14"/>
        <v>11.6279999999999</v>
      </c>
      <c r="I244" s="22">
        <f t="shared" si="15"/>
        <v>26.1629999999997</v>
      </c>
      <c r="J244" s="22">
        <f t="shared" si="16"/>
        <v>20.3489999999998</v>
      </c>
      <c r="K244" s="27"/>
      <c r="L244" s="27"/>
    </row>
    <row r="245" ht="15.75" customHeight="1" spans="1:12">
      <c r="A245" s="23">
        <v>241</v>
      </c>
      <c r="B245" s="19" t="s">
        <v>255</v>
      </c>
      <c r="C245" s="20" t="s">
        <v>17</v>
      </c>
      <c r="D245" s="19">
        <v>1.51000000000001</v>
      </c>
      <c r="E245" s="21">
        <v>0.0358</v>
      </c>
      <c r="F245" s="18">
        <v>950</v>
      </c>
      <c r="G245" s="18">
        <f t="shared" si="17"/>
        <v>1434.50000000001</v>
      </c>
      <c r="H245" s="22">
        <f t="shared" si="14"/>
        <v>10.2680000000001</v>
      </c>
      <c r="I245" s="22">
        <f t="shared" si="15"/>
        <v>23.1030000000002</v>
      </c>
      <c r="J245" s="22">
        <f t="shared" si="16"/>
        <v>17.9690000000001</v>
      </c>
      <c r="K245" s="27"/>
      <c r="L245" s="27"/>
    </row>
    <row r="246" ht="15.75" customHeight="1" spans="1:12">
      <c r="A246" s="18">
        <v>242</v>
      </c>
      <c r="B246" s="19" t="s">
        <v>256</v>
      </c>
      <c r="C246" s="20" t="s">
        <v>17</v>
      </c>
      <c r="D246" s="19">
        <v>1.86999999999999</v>
      </c>
      <c r="E246" s="21">
        <v>0.0358</v>
      </c>
      <c r="F246" s="18">
        <v>950</v>
      </c>
      <c r="G246" s="18">
        <f t="shared" si="17"/>
        <v>1776.49999999999</v>
      </c>
      <c r="H246" s="22">
        <f t="shared" si="14"/>
        <v>12.7159999999999</v>
      </c>
      <c r="I246" s="22">
        <f t="shared" si="15"/>
        <v>28.6109999999998</v>
      </c>
      <c r="J246" s="22">
        <f t="shared" si="16"/>
        <v>22.2529999999999</v>
      </c>
      <c r="K246" s="27"/>
      <c r="L246" s="27"/>
    </row>
    <row r="247" ht="15.75" customHeight="1" spans="1:12">
      <c r="A247" s="23">
        <v>243</v>
      </c>
      <c r="B247" s="19" t="s">
        <v>244</v>
      </c>
      <c r="C247" s="20" t="s">
        <v>17</v>
      </c>
      <c r="D247" s="24">
        <v>6.16000000000001</v>
      </c>
      <c r="E247" s="21">
        <v>0.0358</v>
      </c>
      <c r="F247" s="18">
        <v>950</v>
      </c>
      <c r="G247" s="18">
        <f t="shared" si="17"/>
        <v>5852.00000000001</v>
      </c>
      <c r="H247" s="22">
        <f t="shared" si="14"/>
        <v>41.8880000000001</v>
      </c>
      <c r="I247" s="22">
        <f t="shared" si="15"/>
        <v>94.2480000000002</v>
      </c>
      <c r="J247" s="22">
        <f t="shared" si="16"/>
        <v>73.3040000000001</v>
      </c>
      <c r="K247" s="27"/>
      <c r="L247" s="27"/>
    </row>
    <row r="248" ht="15.75" customHeight="1" spans="1:12">
      <c r="A248" s="23">
        <v>244</v>
      </c>
      <c r="B248" s="19" t="s">
        <v>257</v>
      </c>
      <c r="C248" s="20" t="s">
        <v>17</v>
      </c>
      <c r="D248" s="24">
        <v>3.18000000000001</v>
      </c>
      <c r="E248" s="21">
        <v>0.0358</v>
      </c>
      <c r="F248" s="18">
        <v>950</v>
      </c>
      <c r="G248" s="18">
        <f t="shared" si="17"/>
        <v>3021.00000000001</v>
      </c>
      <c r="H248" s="22">
        <f t="shared" si="14"/>
        <v>21.6240000000001</v>
      </c>
      <c r="I248" s="22">
        <f t="shared" si="15"/>
        <v>48.6540000000002</v>
      </c>
      <c r="J248" s="22">
        <f t="shared" si="16"/>
        <v>37.8420000000001</v>
      </c>
      <c r="K248" s="27"/>
      <c r="L248" s="27"/>
    </row>
    <row r="249" ht="15.75" customHeight="1" spans="1:12">
      <c r="A249" s="23">
        <v>245</v>
      </c>
      <c r="B249" s="19" t="s">
        <v>258</v>
      </c>
      <c r="C249" s="20" t="s">
        <v>17</v>
      </c>
      <c r="D249" s="24">
        <v>2.00999999999999</v>
      </c>
      <c r="E249" s="21">
        <v>0.0358</v>
      </c>
      <c r="F249" s="18">
        <v>950</v>
      </c>
      <c r="G249" s="18">
        <f t="shared" si="17"/>
        <v>1909.49999999999</v>
      </c>
      <c r="H249" s="22">
        <f t="shared" si="14"/>
        <v>13.6679999999999</v>
      </c>
      <c r="I249" s="22">
        <f t="shared" si="15"/>
        <v>30.7529999999998</v>
      </c>
      <c r="J249" s="22">
        <f t="shared" si="16"/>
        <v>23.9189999999999</v>
      </c>
      <c r="K249" s="27"/>
      <c r="L249" s="27"/>
    </row>
    <row r="250" ht="15.75" customHeight="1" spans="1:12">
      <c r="A250" s="18">
        <v>246</v>
      </c>
      <c r="B250" s="19" t="s">
        <v>259</v>
      </c>
      <c r="C250" s="20" t="s">
        <v>17</v>
      </c>
      <c r="D250" s="24">
        <v>2.60000000000002</v>
      </c>
      <c r="E250" s="21">
        <v>0.0358</v>
      </c>
      <c r="F250" s="18">
        <v>950</v>
      </c>
      <c r="G250" s="18">
        <f t="shared" si="17"/>
        <v>2470.00000000002</v>
      </c>
      <c r="H250" s="22">
        <f t="shared" si="14"/>
        <v>17.6800000000001</v>
      </c>
      <c r="I250" s="22">
        <f t="shared" si="15"/>
        <v>39.7800000000003</v>
      </c>
      <c r="J250" s="22">
        <f t="shared" si="16"/>
        <v>30.9400000000002</v>
      </c>
      <c r="K250" s="27"/>
      <c r="L250" s="27"/>
    </row>
    <row r="251" ht="15.75" customHeight="1" spans="1:12">
      <c r="A251" s="23">
        <v>247</v>
      </c>
      <c r="B251" s="19" t="s">
        <v>260</v>
      </c>
      <c r="C251" s="20" t="s">
        <v>17</v>
      </c>
      <c r="D251" s="19">
        <v>1.74999999999999</v>
      </c>
      <c r="E251" s="21">
        <v>0.0358</v>
      </c>
      <c r="F251" s="18">
        <v>950</v>
      </c>
      <c r="G251" s="18">
        <f t="shared" si="17"/>
        <v>1662.49999999999</v>
      </c>
      <c r="H251" s="22">
        <f t="shared" si="14"/>
        <v>11.8999999999999</v>
      </c>
      <c r="I251" s="22">
        <f t="shared" si="15"/>
        <v>26.7749999999998</v>
      </c>
      <c r="J251" s="22">
        <f t="shared" si="16"/>
        <v>20.8249999999999</v>
      </c>
      <c r="K251" s="27"/>
      <c r="L251" s="27"/>
    </row>
    <row r="252" ht="15.75" customHeight="1" spans="1:12">
      <c r="A252" s="23">
        <v>248</v>
      </c>
      <c r="B252" s="19" t="s">
        <v>261</v>
      </c>
      <c r="C252" s="20" t="s">
        <v>17</v>
      </c>
      <c r="D252" s="24">
        <v>8.09000000000002</v>
      </c>
      <c r="E252" s="21">
        <v>0.0358</v>
      </c>
      <c r="F252" s="18">
        <v>950</v>
      </c>
      <c r="G252" s="18">
        <f t="shared" si="17"/>
        <v>7685.50000000002</v>
      </c>
      <c r="H252" s="22">
        <f t="shared" si="14"/>
        <v>55.0120000000001</v>
      </c>
      <c r="I252" s="22">
        <f t="shared" si="15"/>
        <v>123.777</v>
      </c>
      <c r="J252" s="22">
        <f t="shared" si="16"/>
        <v>96.2710000000002</v>
      </c>
      <c r="K252" s="27"/>
      <c r="L252" s="27"/>
    </row>
    <row r="253" ht="15.75" customHeight="1" spans="1:12">
      <c r="A253" s="23">
        <v>249</v>
      </c>
      <c r="B253" s="19" t="s">
        <v>262</v>
      </c>
      <c r="C253" s="20" t="s">
        <v>17</v>
      </c>
      <c r="D253" s="24">
        <v>1.84000000000001</v>
      </c>
      <c r="E253" s="21">
        <v>0.0358</v>
      </c>
      <c r="F253" s="18">
        <v>950</v>
      </c>
      <c r="G253" s="18">
        <f t="shared" si="17"/>
        <v>1748.00000000001</v>
      </c>
      <c r="H253" s="22">
        <f t="shared" si="14"/>
        <v>12.5120000000001</v>
      </c>
      <c r="I253" s="22">
        <f t="shared" si="15"/>
        <v>28.1520000000002</v>
      </c>
      <c r="J253" s="22">
        <f t="shared" si="16"/>
        <v>21.8960000000001</v>
      </c>
      <c r="K253" s="27"/>
      <c r="L253" s="27"/>
    </row>
    <row r="254" ht="15.75" customHeight="1" spans="1:12">
      <c r="A254" s="18">
        <v>250</v>
      </c>
      <c r="B254" s="19" t="s">
        <v>263</v>
      </c>
      <c r="C254" s="20" t="s">
        <v>17</v>
      </c>
      <c r="D254" s="24">
        <v>2.21</v>
      </c>
      <c r="E254" s="21">
        <v>0.0358</v>
      </c>
      <c r="F254" s="18">
        <v>950</v>
      </c>
      <c r="G254" s="18">
        <f t="shared" si="17"/>
        <v>2099.5</v>
      </c>
      <c r="H254" s="22">
        <f t="shared" si="14"/>
        <v>15.028</v>
      </c>
      <c r="I254" s="22">
        <f t="shared" si="15"/>
        <v>33.813</v>
      </c>
      <c r="J254" s="22">
        <f t="shared" si="16"/>
        <v>26.299</v>
      </c>
      <c r="K254" s="27"/>
      <c r="L254" s="27"/>
    </row>
    <row r="255" ht="15.75" customHeight="1" spans="1:12">
      <c r="A255" s="23">
        <v>251</v>
      </c>
      <c r="B255" s="19" t="s">
        <v>264</v>
      </c>
      <c r="C255" s="20" t="s">
        <v>17</v>
      </c>
      <c r="D255" s="24">
        <v>4.40999999999999</v>
      </c>
      <c r="E255" s="21">
        <v>0.0358</v>
      </c>
      <c r="F255" s="18">
        <v>950</v>
      </c>
      <c r="G255" s="18">
        <f t="shared" si="17"/>
        <v>4189.49999999999</v>
      </c>
      <c r="H255" s="22">
        <f t="shared" si="14"/>
        <v>29.9879999999999</v>
      </c>
      <c r="I255" s="22">
        <f t="shared" si="15"/>
        <v>67.4729999999999</v>
      </c>
      <c r="J255" s="22">
        <f t="shared" si="16"/>
        <v>52.4789999999999</v>
      </c>
      <c r="K255" s="27"/>
      <c r="L255" s="27"/>
    </row>
    <row r="256" ht="15.75" customHeight="1" spans="1:12">
      <c r="A256" s="23">
        <v>252</v>
      </c>
      <c r="B256" s="19" t="s">
        <v>265</v>
      </c>
      <c r="C256" s="20" t="s">
        <v>17</v>
      </c>
      <c r="D256" s="24">
        <v>4.21</v>
      </c>
      <c r="E256" s="21">
        <v>0.0358</v>
      </c>
      <c r="F256" s="18">
        <v>950</v>
      </c>
      <c r="G256" s="18">
        <f t="shared" si="17"/>
        <v>3999.5</v>
      </c>
      <c r="H256" s="22">
        <f t="shared" si="14"/>
        <v>28.628</v>
      </c>
      <c r="I256" s="22">
        <f t="shared" si="15"/>
        <v>64.413</v>
      </c>
      <c r="J256" s="22">
        <f t="shared" si="16"/>
        <v>50.099</v>
      </c>
      <c r="K256" s="27"/>
      <c r="L256" s="27"/>
    </row>
    <row r="257" ht="15.75" customHeight="1" spans="1:12">
      <c r="A257" s="23">
        <v>253</v>
      </c>
      <c r="B257" s="19" t="s">
        <v>266</v>
      </c>
      <c r="C257" s="20" t="s">
        <v>17</v>
      </c>
      <c r="D257" s="24">
        <v>2.66</v>
      </c>
      <c r="E257" s="21">
        <v>0.0358</v>
      </c>
      <c r="F257" s="18">
        <v>950</v>
      </c>
      <c r="G257" s="18">
        <f t="shared" si="17"/>
        <v>2527</v>
      </c>
      <c r="H257" s="22">
        <f t="shared" si="14"/>
        <v>18.088</v>
      </c>
      <c r="I257" s="22">
        <f t="shared" si="15"/>
        <v>40.698</v>
      </c>
      <c r="J257" s="22">
        <f t="shared" si="16"/>
        <v>31.654</v>
      </c>
      <c r="K257" s="27"/>
      <c r="L257" s="27"/>
    </row>
    <row r="258" ht="15.75" customHeight="1" spans="1:12">
      <c r="A258" s="18">
        <v>254</v>
      </c>
      <c r="B258" s="19" t="s">
        <v>267</v>
      </c>
      <c r="C258" s="20" t="s">
        <v>17</v>
      </c>
      <c r="D258" s="24">
        <v>8.28</v>
      </c>
      <c r="E258" s="21">
        <v>0.0358</v>
      </c>
      <c r="F258" s="18">
        <v>950</v>
      </c>
      <c r="G258" s="18">
        <f t="shared" si="17"/>
        <v>7866</v>
      </c>
      <c r="H258" s="22">
        <f t="shared" si="14"/>
        <v>56.304</v>
      </c>
      <c r="I258" s="22">
        <f t="shared" si="15"/>
        <v>126.684</v>
      </c>
      <c r="J258" s="22">
        <f t="shared" si="16"/>
        <v>98.532</v>
      </c>
      <c r="K258" s="27"/>
      <c r="L258" s="27"/>
    </row>
    <row r="259" ht="15.75" customHeight="1" spans="1:12">
      <c r="A259" s="23">
        <v>255</v>
      </c>
      <c r="B259" s="19" t="s">
        <v>268</v>
      </c>
      <c r="C259" s="20" t="s">
        <v>17</v>
      </c>
      <c r="D259" s="24">
        <v>4.46999999999999</v>
      </c>
      <c r="E259" s="21">
        <v>0.0358</v>
      </c>
      <c r="F259" s="18">
        <v>950</v>
      </c>
      <c r="G259" s="18">
        <f t="shared" si="17"/>
        <v>4246.49999999999</v>
      </c>
      <c r="H259" s="22">
        <f t="shared" si="14"/>
        <v>30.3959999999999</v>
      </c>
      <c r="I259" s="22">
        <f t="shared" si="15"/>
        <v>68.3909999999998</v>
      </c>
      <c r="J259" s="22">
        <f t="shared" si="16"/>
        <v>53.1929999999999</v>
      </c>
      <c r="K259" s="27"/>
      <c r="L259" s="27"/>
    </row>
    <row r="260" ht="15.75" customHeight="1" spans="1:12">
      <c r="A260" s="23">
        <v>256</v>
      </c>
      <c r="B260" s="19" t="s">
        <v>269</v>
      </c>
      <c r="C260" s="20" t="s">
        <v>17</v>
      </c>
      <c r="D260" s="24">
        <v>3.16</v>
      </c>
      <c r="E260" s="21">
        <v>0.0358</v>
      </c>
      <c r="F260" s="18">
        <v>950</v>
      </c>
      <c r="G260" s="18">
        <f t="shared" si="17"/>
        <v>3002</v>
      </c>
      <c r="H260" s="22">
        <f t="shared" si="14"/>
        <v>21.488</v>
      </c>
      <c r="I260" s="22">
        <f t="shared" si="15"/>
        <v>48.348</v>
      </c>
      <c r="J260" s="22">
        <f t="shared" si="16"/>
        <v>37.604</v>
      </c>
      <c r="K260" s="27"/>
      <c r="L260" s="27"/>
    </row>
    <row r="261" ht="15.75" customHeight="1" spans="1:12">
      <c r="A261" s="23">
        <v>257</v>
      </c>
      <c r="B261" s="19" t="s">
        <v>270</v>
      </c>
      <c r="C261" s="20" t="s">
        <v>17</v>
      </c>
      <c r="D261" s="19">
        <v>3.41</v>
      </c>
      <c r="E261" s="21">
        <v>0.0358</v>
      </c>
      <c r="F261" s="18">
        <v>950</v>
      </c>
      <c r="G261" s="18">
        <f t="shared" si="17"/>
        <v>3239.5</v>
      </c>
      <c r="H261" s="22">
        <f t="shared" si="14"/>
        <v>23.188</v>
      </c>
      <c r="I261" s="22">
        <f t="shared" si="15"/>
        <v>52.173</v>
      </c>
      <c r="J261" s="22">
        <f t="shared" si="16"/>
        <v>40.579</v>
      </c>
      <c r="K261" s="27"/>
      <c r="L261" s="27"/>
    </row>
    <row r="262" ht="15.75" customHeight="1" spans="1:12">
      <c r="A262" s="18">
        <v>258</v>
      </c>
      <c r="B262" s="19" t="s">
        <v>271</v>
      </c>
      <c r="C262" s="20" t="s">
        <v>17</v>
      </c>
      <c r="D262" s="24">
        <v>4.07</v>
      </c>
      <c r="E262" s="21">
        <v>0.0358</v>
      </c>
      <c r="F262" s="18">
        <v>950</v>
      </c>
      <c r="G262" s="18">
        <f t="shared" si="17"/>
        <v>3866.5</v>
      </c>
      <c r="H262" s="22">
        <f t="shared" si="14"/>
        <v>27.676</v>
      </c>
      <c r="I262" s="22">
        <f t="shared" si="15"/>
        <v>62.271</v>
      </c>
      <c r="J262" s="22">
        <f t="shared" si="16"/>
        <v>48.433</v>
      </c>
      <c r="K262" s="27"/>
      <c r="L262" s="27"/>
    </row>
    <row r="263" ht="15.75" customHeight="1" spans="1:12">
      <c r="A263" s="23">
        <v>259</v>
      </c>
      <c r="B263" s="19" t="s">
        <v>272</v>
      </c>
      <c r="C263" s="20" t="s">
        <v>17</v>
      </c>
      <c r="D263" s="19">
        <v>3.16</v>
      </c>
      <c r="E263" s="21">
        <v>0.0358</v>
      </c>
      <c r="F263" s="18">
        <v>950</v>
      </c>
      <c r="G263" s="18">
        <f t="shared" si="17"/>
        <v>3002</v>
      </c>
      <c r="H263" s="22">
        <f t="shared" ref="H263:H326" si="18">D263*34*0.2</f>
        <v>21.488</v>
      </c>
      <c r="I263" s="22">
        <f t="shared" ref="I263:I326" si="19">D263*34*0.45</f>
        <v>48.348</v>
      </c>
      <c r="J263" s="22">
        <f t="shared" ref="J263:J326" si="20">D263*34*0.35</f>
        <v>37.604</v>
      </c>
      <c r="K263" s="27"/>
      <c r="L263" s="27"/>
    </row>
    <row r="264" ht="15.75" customHeight="1" spans="1:12">
      <c r="A264" s="23">
        <v>260</v>
      </c>
      <c r="B264" s="19" t="s">
        <v>273</v>
      </c>
      <c r="C264" s="20" t="s">
        <v>17</v>
      </c>
      <c r="D264" s="24">
        <v>2.7</v>
      </c>
      <c r="E264" s="21">
        <v>0.0358</v>
      </c>
      <c r="F264" s="18">
        <v>950</v>
      </c>
      <c r="G264" s="18">
        <f t="shared" si="17"/>
        <v>2565</v>
      </c>
      <c r="H264" s="22">
        <f t="shared" si="18"/>
        <v>18.36</v>
      </c>
      <c r="I264" s="22">
        <f t="shared" si="19"/>
        <v>41.31</v>
      </c>
      <c r="J264" s="22">
        <f t="shared" si="20"/>
        <v>32.13</v>
      </c>
      <c r="K264" s="27"/>
      <c r="L264" s="27"/>
    </row>
    <row r="265" ht="15.75" customHeight="1" spans="1:12">
      <c r="A265" s="23">
        <v>261</v>
      </c>
      <c r="B265" s="19" t="s">
        <v>274</v>
      </c>
      <c r="C265" s="20" t="s">
        <v>17</v>
      </c>
      <c r="D265" s="24">
        <v>4.48</v>
      </c>
      <c r="E265" s="21">
        <v>0.0358</v>
      </c>
      <c r="F265" s="18">
        <v>950</v>
      </c>
      <c r="G265" s="18">
        <f t="shared" si="17"/>
        <v>4256</v>
      </c>
      <c r="H265" s="22">
        <f t="shared" si="18"/>
        <v>30.464</v>
      </c>
      <c r="I265" s="22">
        <f t="shared" si="19"/>
        <v>68.544</v>
      </c>
      <c r="J265" s="22">
        <f t="shared" si="20"/>
        <v>53.312</v>
      </c>
      <c r="K265" s="27"/>
      <c r="L265" s="27"/>
    </row>
    <row r="266" ht="15.75" customHeight="1" spans="1:12">
      <c r="A266" s="18">
        <v>262</v>
      </c>
      <c r="B266" s="19" t="s">
        <v>275</v>
      </c>
      <c r="C266" s="20" t="s">
        <v>17</v>
      </c>
      <c r="D266" s="24">
        <v>3.9</v>
      </c>
      <c r="E266" s="21">
        <v>0.0358</v>
      </c>
      <c r="F266" s="18">
        <v>950</v>
      </c>
      <c r="G266" s="18">
        <f t="shared" si="17"/>
        <v>3705</v>
      </c>
      <c r="H266" s="22">
        <f t="shared" si="18"/>
        <v>26.52</v>
      </c>
      <c r="I266" s="22">
        <f t="shared" si="19"/>
        <v>59.67</v>
      </c>
      <c r="J266" s="22">
        <f t="shared" si="20"/>
        <v>46.41</v>
      </c>
      <c r="K266" s="27"/>
      <c r="L266" s="27"/>
    </row>
    <row r="267" ht="15.75" customHeight="1" spans="1:12">
      <c r="A267" s="23">
        <v>263</v>
      </c>
      <c r="B267" s="19" t="s">
        <v>276</v>
      </c>
      <c r="C267" s="20" t="s">
        <v>17</v>
      </c>
      <c r="D267" s="24">
        <v>5.07</v>
      </c>
      <c r="E267" s="21">
        <v>0.0358</v>
      </c>
      <c r="F267" s="18">
        <v>950</v>
      </c>
      <c r="G267" s="18">
        <f t="shared" si="17"/>
        <v>4816.5</v>
      </c>
      <c r="H267" s="22">
        <f t="shared" si="18"/>
        <v>34.476</v>
      </c>
      <c r="I267" s="22">
        <f t="shared" si="19"/>
        <v>77.571</v>
      </c>
      <c r="J267" s="22">
        <f t="shared" si="20"/>
        <v>60.333</v>
      </c>
      <c r="K267" s="27"/>
      <c r="L267" s="27"/>
    </row>
    <row r="268" ht="15.75" customHeight="1" spans="1:12">
      <c r="A268" s="23">
        <v>264</v>
      </c>
      <c r="B268" s="19" t="s">
        <v>277</v>
      </c>
      <c r="C268" s="20" t="s">
        <v>17</v>
      </c>
      <c r="D268" s="19">
        <v>1.68</v>
      </c>
      <c r="E268" s="21">
        <v>0.0358</v>
      </c>
      <c r="F268" s="18">
        <v>950</v>
      </c>
      <c r="G268" s="18">
        <f t="shared" si="17"/>
        <v>1596</v>
      </c>
      <c r="H268" s="22">
        <f t="shared" si="18"/>
        <v>11.424</v>
      </c>
      <c r="I268" s="22">
        <f t="shared" si="19"/>
        <v>25.704</v>
      </c>
      <c r="J268" s="22">
        <f t="shared" si="20"/>
        <v>19.992</v>
      </c>
      <c r="K268" s="27"/>
      <c r="L268" s="27"/>
    </row>
    <row r="269" ht="15.75" customHeight="1" spans="1:12">
      <c r="A269" s="23" t="s">
        <v>278</v>
      </c>
      <c r="B269" s="27"/>
      <c r="C269" s="20" t="s">
        <v>17</v>
      </c>
      <c r="D269" s="18">
        <f>SUM(D5:D268)</f>
        <v>972.999999999999</v>
      </c>
      <c r="E269" s="21">
        <v>0.0358</v>
      </c>
      <c r="F269" s="18">
        <v>950</v>
      </c>
      <c r="G269" s="18">
        <f>SUM(G5:G268)</f>
        <v>924349.999999999</v>
      </c>
      <c r="H269" s="22">
        <f>SUM(H5:H268)</f>
        <v>6616.39999999999</v>
      </c>
      <c r="I269" s="22">
        <f>SUM(I5:I268)</f>
        <v>14886.9</v>
      </c>
      <c r="J269" s="22">
        <f>SUM(J5:J268)</f>
        <v>11578.7</v>
      </c>
      <c r="K269" s="27"/>
      <c r="L269" s="27"/>
    </row>
    <row r="271" s="4" customFormat="1" ht="17.25" customHeight="1" spans="1:10">
      <c r="A271" s="28" t="s">
        <v>279</v>
      </c>
      <c r="B271" s="29"/>
      <c r="C271" s="29"/>
      <c r="D271" s="30"/>
      <c r="E271" s="31" t="s">
        <v>280</v>
      </c>
      <c r="H271" s="32"/>
      <c r="I271" s="32"/>
      <c r="J271" s="32" t="s">
        <v>281</v>
      </c>
    </row>
    <row r="272" customFormat="1" ht="12" customHeight="1" spans="4:10">
      <c r="D272" s="33"/>
      <c r="H272" s="34"/>
      <c r="I272" s="34"/>
      <c r="J272" s="34"/>
    </row>
    <row r="273" s="3" customFormat="1" ht="20.25" customHeight="1" spans="1:18">
      <c r="A273" s="35" t="s">
        <v>282</v>
      </c>
      <c r="B273" s="36"/>
      <c r="C273" s="36"/>
      <c r="D273" s="36"/>
      <c r="E273" s="36"/>
      <c r="F273" s="36"/>
      <c r="G273" s="36"/>
      <c r="H273" s="37"/>
      <c r="I273" s="37"/>
      <c r="J273" s="37"/>
      <c r="K273" s="36"/>
      <c r="L273" s="36"/>
      <c r="Q273" s="38"/>
      <c r="R273" s="38"/>
    </row>
  </sheetData>
  <mergeCells count="4">
    <mergeCell ref="A1:L1"/>
    <mergeCell ref="A2:D2"/>
    <mergeCell ref="A3:D3"/>
    <mergeCell ref="A273:L273"/>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269:P270 P274:P65780 P65794:P131316 P131330:P196852 P196866:P262388 P262402:P327924 P327938:P393460 P393474:P458996 P459010:P524532 P524546:P590068 P590082:P655604 P655618:P721140 P721154:P786676 P786690:P852212 P852226:P917748 P917762:P983284 P983298:P1048576 W271:W273 JL269:JL270 JL274:JL65780 JL65794:JL131316 JL131330:JL196852 JL196866:JL262388 JL262402:JL327924 JL327938:JL393460 JL393474:JL458996 JL459010:JL524532 JL524546:JL590068 JL590082:JL655604 JL655618:JL721140 JL721154:JL786676 JL786690:JL852212 JL852226:JL917748 JL917762:JL983284 JL983298:JL1048576 JS271:JS273 TH269:TH270 TH274:TH65780 TH65794:TH131316 TH131330:TH196852 TH196866:TH262388 TH262402:TH327924 TH327938:TH393460 TH393474:TH458996 TH459010:TH524532 TH524546:TH590068 TH590082:TH655604 TH655618:TH721140 TH721154:TH786676 TH786690:TH852212 TH852226:TH917748 TH917762:TH983284 TH983298:TH1048576 TO271:TO273 ADD269:ADD270 ADD274:ADD65780 ADD65794:ADD131316 ADD131330:ADD196852 ADD196866:ADD262388 ADD262402:ADD327924 ADD327938:ADD393460 ADD393474:ADD458996 ADD459010:ADD524532 ADD524546:ADD590068 ADD590082:ADD655604 ADD655618:ADD721140 ADD721154:ADD786676 ADD786690:ADD852212 ADD852226:ADD917748 ADD917762:ADD983284 ADD983298:ADD1048576 ADK271:ADK273 AMZ269:AMZ270 AMZ274:AMZ65780 AMZ65794:AMZ131316 AMZ131330:AMZ196852 AMZ196866:AMZ262388 AMZ262402:AMZ327924 AMZ327938:AMZ393460 AMZ393474:AMZ458996 AMZ459010:AMZ524532 AMZ524546:AMZ590068 AMZ590082:AMZ655604 AMZ655618:AMZ721140 AMZ721154:AMZ786676 AMZ786690:AMZ852212 AMZ852226:AMZ917748 AMZ917762:AMZ983284 AMZ983298:AMZ1048576 ANG271:ANG273 AWV269:AWV270 AWV274:AWV65780 AWV65794:AWV131316 AWV131330:AWV196852 AWV196866:AWV262388 AWV262402:AWV327924 AWV327938:AWV393460 AWV393474:AWV458996 AWV459010:AWV524532 AWV524546:AWV590068 AWV590082:AWV655604 AWV655618:AWV721140 AWV721154:AWV786676 AWV786690:AWV852212 AWV852226:AWV917748 AWV917762:AWV983284 AWV983298:AWV1048576 AXC271:AXC273 BGR269:BGR270 BGR274:BGR65780 BGR65794:BGR131316 BGR131330:BGR196852 BGR196866:BGR262388 BGR262402:BGR327924 BGR327938:BGR393460 BGR393474:BGR458996 BGR459010:BGR524532 BGR524546:BGR590068 BGR590082:BGR655604 BGR655618:BGR721140 BGR721154:BGR786676 BGR786690:BGR852212 BGR852226:BGR917748 BGR917762:BGR983284 BGR983298:BGR1048576 BGY271:BGY273 BQN269:BQN270 BQN274:BQN65780 BQN65794:BQN131316 BQN131330:BQN196852 BQN196866:BQN262388 BQN262402:BQN327924 BQN327938:BQN393460 BQN393474:BQN458996 BQN459010:BQN524532 BQN524546:BQN590068 BQN590082:BQN655604 BQN655618:BQN721140 BQN721154:BQN786676 BQN786690:BQN852212 BQN852226:BQN917748 BQN917762:BQN983284 BQN983298:BQN1048576 BQU271:BQU273 CAJ269:CAJ270 CAJ274:CAJ65780 CAJ65794:CAJ131316 CAJ131330:CAJ196852 CAJ196866:CAJ262388 CAJ262402:CAJ327924 CAJ327938:CAJ393460 CAJ393474:CAJ458996 CAJ459010:CAJ524532 CAJ524546:CAJ590068 CAJ590082:CAJ655604 CAJ655618:CAJ721140 CAJ721154:CAJ786676 CAJ786690:CAJ852212 CAJ852226:CAJ917748 CAJ917762:CAJ983284 CAJ983298:CAJ1048576 CAQ271:CAQ273 CKF269:CKF270 CKF274:CKF65780 CKF65794:CKF131316 CKF131330:CKF196852 CKF196866:CKF262388 CKF262402:CKF327924 CKF327938:CKF393460 CKF393474:CKF458996 CKF459010:CKF524532 CKF524546:CKF590068 CKF590082:CKF655604 CKF655618:CKF721140 CKF721154:CKF786676 CKF786690:CKF852212 CKF852226:CKF917748 CKF917762:CKF983284 CKF983298:CKF1048576 CKM271:CKM273 CUB269:CUB270 CUB274:CUB65780 CUB65794:CUB131316 CUB131330:CUB196852 CUB196866:CUB262388 CUB262402:CUB327924 CUB327938:CUB393460 CUB393474:CUB458996 CUB459010:CUB524532 CUB524546:CUB590068 CUB590082:CUB655604 CUB655618:CUB721140 CUB721154:CUB786676 CUB786690:CUB852212 CUB852226:CUB917748 CUB917762:CUB983284 CUB983298:CUB1048576 CUI271:CUI273 DDX269:DDX270 DDX274:DDX65780 DDX65794:DDX131316 DDX131330:DDX196852 DDX196866:DDX262388 DDX262402:DDX327924 DDX327938:DDX393460 DDX393474:DDX458996 DDX459010:DDX524532 DDX524546:DDX590068 DDX590082:DDX655604 DDX655618:DDX721140 DDX721154:DDX786676 DDX786690:DDX852212 DDX852226:DDX917748 DDX917762:DDX983284 DDX983298:DDX1048576 DEE271:DEE273 DNT269:DNT270 DNT274:DNT65780 DNT65794:DNT131316 DNT131330:DNT196852 DNT196866:DNT262388 DNT262402:DNT327924 DNT327938:DNT393460 DNT393474:DNT458996 DNT459010:DNT524532 DNT524546:DNT590068 DNT590082:DNT655604 DNT655618:DNT721140 DNT721154:DNT786676 DNT786690:DNT852212 DNT852226:DNT917748 DNT917762:DNT983284 DNT983298:DNT1048576 DOA271:DOA273 DXP269:DXP270 DXP274:DXP65780 DXP65794:DXP131316 DXP131330:DXP196852 DXP196866:DXP262388 DXP262402:DXP327924 DXP327938:DXP393460 DXP393474:DXP458996 DXP459010:DXP524532 DXP524546:DXP590068 DXP590082:DXP655604 DXP655618:DXP721140 DXP721154:DXP786676 DXP786690:DXP852212 DXP852226:DXP917748 DXP917762:DXP983284 DXP983298:DXP1048576 DXW271:DXW273 EHL269:EHL270 EHL274:EHL65780 EHL65794:EHL131316 EHL131330:EHL196852 EHL196866:EHL262388 EHL262402:EHL327924 EHL327938:EHL393460 EHL393474:EHL458996 EHL459010:EHL524532 EHL524546:EHL590068 EHL590082:EHL655604 EHL655618:EHL721140 EHL721154:EHL786676 EHL786690:EHL852212 EHL852226:EHL917748 EHL917762:EHL983284 EHL983298:EHL1048576 EHS271:EHS273 ERH269:ERH270 ERH274:ERH65780 ERH65794:ERH131316 ERH131330:ERH196852 ERH196866:ERH262388 ERH262402:ERH327924 ERH327938:ERH393460 ERH393474:ERH458996 ERH459010:ERH524532 ERH524546:ERH590068 ERH590082:ERH655604 ERH655618:ERH721140 ERH721154:ERH786676 ERH786690:ERH852212 ERH852226:ERH917748 ERH917762:ERH983284 ERH983298:ERH1048576 ERO271:ERO273 FBD269:FBD270 FBD274:FBD65780 FBD65794:FBD131316 FBD131330:FBD196852 FBD196866:FBD262388 FBD262402:FBD327924 FBD327938:FBD393460 FBD393474:FBD458996 FBD459010:FBD524532 FBD524546:FBD590068 FBD590082:FBD655604 FBD655618:FBD721140 FBD721154:FBD786676 FBD786690:FBD852212 FBD852226:FBD917748 FBD917762:FBD983284 FBD983298:FBD1048576 FBK271:FBK273 FKZ269:FKZ270 FKZ274:FKZ65780 FKZ65794:FKZ131316 FKZ131330:FKZ196852 FKZ196866:FKZ262388 FKZ262402:FKZ327924 FKZ327938:FKZ393460 FKZ393474:FKZ458996 FKZ459010:FKZ524532 FKZ524546:FKZ590068 FKZ590082:FKZ655604 FKZ655618:FKZ721140 FKZ721154:FKZ786676 FKZ786690:FKZ852212 FKZ852226:FKZ917748 FKZ917762:FKZ983284 FKZ983298:FKZ1048576 FLG271:FLG273 FUV269:FUV270 FUV274:FUV65780 FUV65794:FUV131316 FUV131330:FUV196852 FUV196866:FUV262388 FUV262402:FUV327924 FUV327938:FUV393460 FUV393474:FUV458996 FUV459010:FUV524532 FUV524546:FUV590068 FUV590082:FUV655604 FUV655618:FUV721140 FUV721154:FUV786676 FUV786690:FUV852212 FUV852226:FUV917748 FUV917762:FUV983284 FUV983298:FUV1048576 FVC271:FVC273 GER269:GER270 GER274:GER65780 GER65794:GER131316 GER131330:GER196852 GER196866:GER262388 GER262402:GER327924 GER327938:GER393460 GER393474:GER458996 GER459010:GER524532 GER524546:GER590068 GER590082:GER655604 GER655618:GER721140 GER721154:GER786676 GER786690:GER852212 GER852226:GER917748 GER917762:GER983284 GER983298:GER1048576 GEY271:GEY273 GON269:GON270 GON274:GON65780 GON65794:GON131316 GON131330:GON196852 GON196866:GON262388 GON262402:GON327924 GON327938:GON393460 GON393474:GON458996 GON459010:GON524532 GON524546:GON590068 GON590082:GON655604 GON655618:GON721140 GON721154:GON786676 GON786690:GON852212 GON852226:GON917748 GON917762:GON983284 GON983298:GON1048576 GOU271:GOU273 GYJ269:GYJ270 GYJ274:GYJ65780 GYJ65794:GYJ131316 GYJ131330:GYJ196852 GYJ196866:GYJ262388 GYJ262402:GYJ327924 GYJ327938:GYJ393460 GYJ393474:GYJ458996 GYJ459010:GYJ524532 GYJ524546:GYJ590068 GYJ590082:GYJ655604 GYJ655618:GYJ721140 GYJ721154:GYJ786676 GYJ786690:GYJ852212 GYJ852226:GYJ917748 GYJ917762:GYJ983284 GYJ983298:GYJ1048576 GYQ271:GYQ273 HIF269:HIF270 HIF274:HIF65780 HIF65794:HIF131316 HIF131330:HIF196852 HIF196866:HIF262388 HIF262402:HIF327924 HIF327938:HIF393460 HIF393474:HIF458996 HIF459010:HIF524532 HIF524546:HIF590068 HIF590082:HIF655604 HIF655618:HIF721140 HIF721154:HIF786676 HIF786690:HIF852212 HIF852226:HIF917748 HIF917762:HIF983284 HIF983298:HIF1048576 HIM271:HIM273 HSB269:HSB270 HSB274:HSB65780 HSB65794:HSB131316 HSB131330:HSB196852 HSB196866:HSB262388 HSB262402:HSB327924 HSB327938:HSB393460 HSB393474:HSB458996 HSB459010:HSB524532 HSB524546:HSB590068 HSB590082:HSB655604 HSB655618:HSB721140 HSB721154:HSB786676 HSB786690:HSB852212 HSB852226:HSB917748 HSB917762:HSB983284 HSB983298:HSB1048576 HSI271:HSI273 IBX269:IBX270 IBX274:IBX65780 IBX65794:IBX131316 IBX131330:IBX196852 IBX196866:IBX262388 IBX262402:IBX327924 IBX327938:IBX393460 IBX393474:IBX458996 IBX459010:IBX524532 IBX524546:IBX590068 IBX590082:IBX655604 IBX655618:IBX721140 IBX721154:IBX786676 IBX786690:IBX852212 IBX852226:IBX917748 IBX917762:IBX983284 IBX983298:IBX1048576 ICE271:ICE273 ILT269:ILT270 ILT274:ILT65780 ILT65794:ILT131316 ILT131330:ILT196852 ILT196866:ILT262388 ILT262402:ILT327924 ILT327938:ILT393460 ILT393474:ILT458996 ILT459010:ILT524532 ILT524546:ILT590068 ILT590082:ILT655604 ILT655618:ILT721140 ILT721154:ILT786676 ILT786690:ILT852212 ILT852226:ILT917748 ILT917762:ILT983284 ILT983298:ILT1048576 IMA271:IMA273 IVP269:IVP270 IVP274:IVP65780 IVP65794:IVP131316 IVP131330:IVP196852 IVP196866:IVP262388 IVP262402:IVP327924 IVP327938:IVP393460 IVP393474:IVP458996 IVP459010:IVP524532 IVP524546:IVP590068 IVP590082:IVP655604 IVP655618:IVP721140 IVP721154:IVP786676 IVP786690:IVP852212 IVP852226:IVP917748 IVP917762:IVP983284 IVP983298:IVP1048576 IVW271:IVW273 JFL269:JFL270 JFL274:JFL65780 JFL65794:JFL131316 JFL131330:JFL196852 JFL196866:JFL262388 JFL262402:JFL327924 JFL327938:JFL393460 JFL393474:JFL458996 JFL459010:JFL524532 JFL524546:JFL590068 JFL590082:JFL655604 JFL655618:JFL721140 JFL721154:JFL786676 JFL786690:JFL852212 JFL852226:JFL917748 JFL917762:JFL983284 JFL983298:JFL1048576 JFS271:JFS273 JPH269:JPH270 JPH274:JPH65780 JPH65794:JPH131316 JPH131330:JPH196852 JPH196866:JPH262388 JPH262402:JPH327924 JPH327938:JPH393460 JPH393474:JPH458996 JPH459010:JPH524532 JPH524546:JPH590068 JPH590082:JPH655604 JPH655618:JPH721140 JPH721154:JPH786676 JPH786690:JPH852212 JPH852226:JPH917748 JPH917762:JPH983284 JPH983298:JPH1048576 JPO271:JPO273 JZD269:JZD270 JZD274:JZD65780 JZD65794:JZD131316 JZD131330:JZD196852 JZD196866:JZD262388 JZD262402:JZD327924 JZD327938:JZD393460 JZD393474:JZD458996 JZD459010:JZD524532 JZD524546:JZD590068 JZD590082:JZD655604 JZD655618:JZD721140 JZD721154:JZD786676 JZD786690:JZD852212 JZD852226:JZD917748 JZD917762:JZD983284 JZD983298:JZD1048576 JZK271:JZK273 KIZ269:KIZ270 KIZ274:KIZ65780 KIZ65794:KIZ131316 KIZ131330:KIZ196852 KIZ196866:KIZ262388 KIZ262402:KIZ327924 KIZ327938:KIZ393460 KIZ393474:KIZ458996 KIZ459010:KIZ524532 KIZ524546:KIZ590068 KIZ590082:KIZ655604 KIZ655618:KIZ721140 KIZ721154:KIZ786676 KIZ786690:KIZ852212 KIZ852226:KIZ917748 KIZ917762:KIZ983284 KIZ983298:KIZ1048576 KJG271:KJG273 KSV269:KSV270 KSV274:KSV65780 KSV65794:KSV131316 KSV131330:KSV196852 KSV196866:KSV262388 KSV262402:KSV327924 KSV327938:KSV393460 KSV393474:KSV458996 KSV459010:KSV524532 KSV524546:KSV590068 KSV590082:KSV655604 KSV655618:KSV721140 KSV721154:KSV786676 KSV786690:KSV852212 KSV852226:KSV917748 KSV917762:KSV983284 KSV983298:KSV1048576 KTC271:KTC273 LCR269:LCR270 LCR274:LCR65780 LCR65794:LCR131316 LCR131330:LCR196852 LCR196866:LCR262388 LCR262402:LCR327924 LCR327938:LCR393460 LCR393474:LCR458996 LCR459010:LCR524532 LCR524546:LCR590068 LCR590082:LCR655604 LCR655618:LCR721140 LCR721154:LCR786676 LCR786690:LCR852212 LCR852226:LCR917748 LCR917762:LCR983284 LCR983298:LCR1048576 LCY271:LCY273 LMN269:LMN270 LMN274:LMN65780 LMN65794:LMN131316 LMN131330:LMN196852 LMN196866:LMN262388 LMN262402:LMN327924 LMN327938:LMN393460 LMN393474:LMN458996 LMN459010:LMN524532 LMN524546:LMN590068 LMN590082:LMN655604 LMN655618:LMN721140 LMN721154:LMN786676 LMN786690:LMN852212 LMN852226:LMN917748 LMN917762:LMN983284 LMN983298:LMN1048576 LMU271:LMU273 LWJ269:LWJ270 LWJ274:LWJ65780 LWJ65794:LWJ131316 LWJ131330:LWJ196852 LWJ196866:LWJ262388 LWJ262402:LWJ327924 LWJ327938:LWJ393460 LWJ393474:LWJ458996 LWJ459010:LWJ524532 LWJ524546:LWJ590068 LWJ590082:LWJ655604 LWJ655618:LWJ721140 LWJ721154:LWJ786676 LWJ786690:LWJ852212 LWJ852226:LWJ917748 LWJ917762:LWJ983284 LWJ983298:LWJ1048576 LWQ271:LWQ273 MGF269:MGF270 MGF274:MGF65780 MGF65794:MGF131316 MGF131330:MGF196852 MGF196866:MGF262388 MGF262402:MGF327924 MGF327938:MGF393460 MGF393474:MGF458996 MGF459010:MGF524532 MGF524546:MGF590068 MGF590082:MGF655604 MGF655618:MGF721140 MGF721154:MGF786676 MGF786690:MGF852212 MGF852226:MGF917748 MGF917762:MGF983284 MGF983298:MGF1048576 MGM271:MGM273 MQB269:MQB270 MQB274:MQB65780 MQB65794:MQB131316 MQB131330:MQB196852 MQB196866:MQB262388 MQB262402:MQB327924 MQB327938:MQB393460 MQB393474:MQB458996 MQB459010:MQB524532 MQB524546:MQB590068 MQB590082:MQB655604 MQB655618:MQB721140 MQB721154:MQB786676 MQB786690:MQB852212 MQB852226:MQB917748 MQB917762:MQB983284 MQB983298:MQB1048576 MQI271:MQI273 MZX269:MZX270 MZX274:MZX65780 MZX65794:MZX131316 MZX131330:MZX196852 MZX196866:MZX262388 MZX262402:MZX327924 MZX327938:MZX393460 MZX393474:MZX458996 MZX459010:MZX524532 MZX524546:MZX590068 MZX590082:MZX655604 MZX655618:MZX721140 MZX721154:MZX786676 MZX786690:MZX852212 MZX852226:MZX917748 MZX917762:MZX983284 MZX983298:MZX1048576 NAE271:NAE273 NJT269:NJT270 NJT274:NJT65780 NJT65794:NJT131316 NJT131330:NJT196852 NJT196866:NJT262388 NJT262402:NJT327924 NJT327938:NJT393460 NJT393474:NJT458996 NJT459010:NJT524532 NJT524546:NJT590068 NJT590082:NJT655604 NJT655618:NJT721140 NJT721154:NJT786676 NJT786690:NJT852212 NJT852226:NJT917748 NJT917762:NJT983284 NJT983298:NJT1048576 NKA271:NKA273 NTP269:NTP270 NTP274:NTP65780 NTP65794:NTP131316 NTP131330:NTP196852 NTP196866:NTP262388 NTP262402:NTP327924 NTP327938:NTP393460 NTP393474:NTP458996 NTP459010:NTP524532 NTP524546:NTP590068 NTP590082:NTP655604 NTP655618:NTP721140 NTP721154:NTP786676 NTP786690:NTP852212 NTP852226:NTP917748 NTP917762:NTP983284 NTP983298:NTP1048576 NTW271:NTW273 ODL269:ODL270 ODL274:ODL65780 ODL65794:ODL131316 ODL131330:ODL196852 ODL196866:ODL262388 ODL262402:ODL327924 ODL327938:ODL393460 ODL393474:ODL458996 ODL459010:ODL524532 ODL524546:ODL590068 ODL590082:ODL655604 ODL655618:ODL721140 ODL721154:ODL786676 ODL786690:ODL852212 ODL852226:ODL917748 ODL917762:ODL983284 ODL983298:ODL1048576 ODS271:ODS273 ONH269:ONH270 ONH274:ONH65780 ONH65794:ONH131316 ONH131330:ONH196852 ONH196866:ONH262388 ONH262402:ONH327924 ONH327938:ONH393460 ONH393474:ONH458996 ONH459010:ONH524532 ONH524546:ONH590068 ONH590082:ONH655604 ONH655618:ONH721140 ONH721154:ONH786676 ONH786690:ONH852212 ONH852226:ONH917748 ONH917762:ONH983284 ONH983298:ONH1048576 ONO271:ONO273 OXD269:OXD270 OXD274:OXD65780 OXD65794:OXD131316 OXD131330:OXD196852 OXD196866:OXD262388 OXD262402:OXD327924 OXD327938:OXD393460 OXD393474:OXD458996 OXD459010:OXD524532 OXD524546:OXD590068 OXD590082:OXD655604 OXD655618:OXD721140 OXD721154:OXD786676 OXD786690:OXD852212 OXD852226:OXD917748 OXD917762:OXD983284 OXD983298:OXD1048576 OXK271:OXK273 PGZ269:PGZ270 PGZ274:PGZ65780 PGZ65794:PGZ131316 PGZ131330:PGZ196852 PGZ196866:PGZ262388 PGZ262402:PGZ327924 PGZ327938:PGZ393460 PGZ393474:PGZ458996 PGZ459010:PGZ524532 PGZ524546:PGZ590068 PGZ590082:PGZ655604 PGZ655618:PGZ721140 PGZ721154:PGZ786676 PGZ786690:PGZ852212 PGZ852226:PGZ917748 PGZ917762:PGZ983284 PGZ983298:PGZ1048576 PHG271:PHG273 PQV269:PQV270 PQV274:PQV65780 PQV65794:PQV131316 PQV131330:PQV196852 PQV196866:PQV262388 PQV262402:PQV327924 PQV327938:PQV393460 PQV393474:PQV458996 PQV459010:PQV524532 PQV524546:PQV590068 PQV590082:PQV655604 PQV655618:PQV721140 PQV721154:PQV786676 PQV786690:PQV852212 PQV852226:PQV917748 PQV917762:PQV983284 PQV983298:PQV1048576 PRC271:PRC273 QAR269:QAR270 QAR274:QAR65780 QAR65794:QAR131316 QAR131330:QAR196852 QAR196866:QAR262388 QAR262402:QAR327924 QAR327938:QAR393460 QAR393474:QAR458996 QAR459010:QAR524532 QAR524546:QAR590068 QAR590082:QAR655604 QAR655618:QAR721140 QAR721154:QAR786676 QAR786690:QAR852212 QAR852226:QAR917748 QAR917762:QAR983284 QAR983298:QAR1048576 QAY271:QAY273 QKN269:QKN270 QKN274:QKN65780 QKN65794:QKN131316 QKN131330:QKN196852 QKN196866:QKN262388 QKN262402:QKN327924 QKN327938:QKN393460 QKN393474:QKN458996 QKN459010:QKN524532 QKN524546:QKN590068 QKN590082:QKN655604 QKN655618:QKN721140 QKN721154:QKN786676 QKN786690:QKN852212 QKN852226:QKN917748 QKN917762:QKN983284 QKN983298:QKN1048576 QKU271:QKU273 QUJ269:QUJ270 QUJ274:QUJ65780 QUJ65794:QUJ131316 QUJ131330:QUJ196852 QUJ196866:QUJ262388 QUJ262402:QUJ327924 QUJ327938:QUJ393460 QUJ393474:QUJ458996 QUJ459010:QUJ524532 QUJ524546:QUJ590068 QUJ590082:QUJ655604 QUJ655618:QUJ721140 QUJ721154:QUJ786676 QUJ786690:QUJ852212 QUJ852226:QUJ917748 QUJ917762:QUJ983284 QUJ983298:QUJ1048576 QUQ271:QUQ273 REF269:REF270 REF274:REF65780 REF65794:REF131316 REF131330:REF196852 REF196866:REF262388 REF262402:REF327924 REF327938:REF393460 REF393474:REF458996 REF459010:REF524532 REF524546:REF590068 REF590082:REF655604 REF655618:REF721140 REF721154:REF786676 REF786690:REF852212 REF852226:REF917748 REF917762:REF983284 REF983298:REF1048576 REM271:REM273 ROB269:ROB270 ROB274:ROB65780 ROB65794:ROB131316 ROB131330:ROB196852 ROB196866:ROB262388 ROB262402:ROB327924 ROB327938:ROB393460 ROB393474:ROB458996 ROB459010:ROB524532 ROB524546:ROB590068 ROB590082:ROB655604 ROB655618:ROB721140 ROB721154:ROB786676 ROB786690:ROB852212 ROB852226:ROB917748 ROB917762:ROB983284 ROB983298:ROB1048576 ROI271:ROI273 RXX269:RXX270 RXX274:RXX65780 RXX65794:RXX131316 RXX131330:RXX196852 RXX196866:RXX262388 RXX262402:RXX327924 RXX327938:RXX393460 RXX393474:RXX458996 RXX459010:RXX524532 RXX524546:RXX590068 RXX590082:RXX655604 RXX655618:RXX721140 RXX721154:RXX786676 RXX786690:RXX852212 RXX852226:RXX917748 RXX917762:RXX983284 RXX983298:RXX1048576 RYE271:RYE273 SHT269:SHT270 SHT274:SHT65780 SHT65794:SHT131316 SHT131330:SHT196852 SHT196866:SHT262388 SHT262402:SHT327924 SHT327938:SHT393460 SHT393474:SHT458996 SHT459010:SHT524532 SHT524546:SHT590068 SHT590082:SHT655604 SHT655618:SHT721140 SHT721154:SHT786676 SHT786690:SHT852212 SHT852226:SHT917748 SHT917762:SHT983284 SHT983298:SHT1048576 SIA271:SIA273 SRP269:SRP270 SRP274:SRP65780 SRP65794:SRP131316 SRP131330:SRP196852 SRP196866:SRP262388 SRP262402:SRP327924 SRP327938:SRP393460 SRP393474:SRP458996 SRP459010:SRP524532 SRP524546:SRP590068 SRP590082:SRP655604 SRP655618:SRP721140 SRP721154:SRP786676 SRP786690:SRP852212 SRP852226:SRP917748 SRP917762:SRP983284 SRP983298:SRP1048576 SRW271:SRW273 TBL269:TBL270 TBL274:TBL65780 TBL65794:TBL131316 TBL131330:TBL196852 TBL196866:TBL262388 TBL262402:TBL327924 TBL327938:TBL393460 TBL393474:TBL458996 TBL459010:TBL524532 TBL524546:TBL590068 TBL590082:TBL655604 TBL655618:TBL721140 TBL721154:TBL786676 TBL786690:TBL852212 TBL852226:TBL917748 TBL917762:TBL983284 TBL983298:TBL1048576 TBS271:TBS273 TLH269:TLH270 TLH274:TLH65780 TLH65794:TLH131316 TLH131330:TLH196852 TLH196866:TLH262388 TLH262402:TLH327924 TLH327938:TLH393460 TLH393474:TLH458996 TLH459010:TLH524532 TLH524546:TLH590068 TLH590082:TLH655604 TLH655618:TLH721140 TLH721154:TLH786676 TLH786690:TLH852212 TLH852226:TLH917748 TLH917762:TLH983284 TLH983298:TLH1048576 TLO271:TLO273 TVD269:TVD270 TVD274:TVD65780 TVD65794:TVD131316 TVD131330:TVD196852 TVD196866:TVD262388 TVD262402:TVD327924 TVD327938:TVD393460 TVD393474:TVD458996 TVD459010:TVD524532 TVD524546:TVD590068 TVD590082:TVD655604 TVD655618:TVD721140 TVD721154:TVD786676 TVD786690:TVD852212 TVD852226:TVD917748 TVD917762:TVD983284 TVD983298:TVD1048576 TVK271:TVK273 UEZ269:UEZ270 UEZ274:UEZ65780 UEZ65794:UEZ131316 UEZ131330:UEZ196852 UEZ196866:UEZ262388 UEZ262402:UEZ327924 UEZ327938:UEZ393460 UEZ393474:UEZ458996 UEZ459010:UEZ524532 UEZ524546:UEZ590068 UEZ590082:UEZ655604 UEZ655618:UEZ721140 UEZ721154:UEZ786676 UEZ786690:UEZ852212 UEZ852226:UEZ917748 UEZ917762:UEZ983284 UEZ983298:UEZ1048576 UFG271:UFG273 UOV269:UOV270 UOV274:UOV65780 UOV65794:UOV131316 UOV131330:UOV196852 UOV196866:UOV262388 UOV262402:UOV327924 UOV327938:UOV393460 UOV393474:UOV458996 UOV459010:UOV524532 UOV524546:UOV590068 UOV590082:UOV655604 UOV655618:UOV721140 UOV721154:UOV786676 UOV786690:UOV852212 UOV852226:UOV917748 UOV917762:UOV983284 UOV983298:UOV1048576 UPC271:UPC273 UYR269:UYR270 UYR274:UYR65780 UYR65794:UYR131316 UYR131330:UYR196852 UYR196866:UYR262388 UYR262402:UYR327924 UYR327938:UYR393460 UYR393474:UYR458996 UYR459010:UYR524532 UYR524546:UYR590068 UYR590082:UYR655604 UYR655618:UYR721140 UYR721154:UYR786676 UYR786690:UYR852212 UYR852226:UYR917748 UYR917762:UYR983284 UYR983298:UYR1048576 UYY271:UYY273 VIN269:VIN270 VIN274:VIN65780 VIN65794:VIN131316 VIN131330:VIN196852 VIN196866:VIN262388 VIN262402:VIN327924 VIN327938:VIN393460 VIN393474:VIN458996 VIN459010:VIN524532 VIN524546:VIN590068 VIN590082:VIN655604 VIN655618:VIN721140 VIN721154:VIN786676 VIN786690:VIN852212 VIN852226:VIN917748 VIN917762:VIN983284 VIN983298:VIN1048576 VIU271:VIU273 VSJ269:VSJ270 VSJ274:VSJ65780 VSJ65794:VSJ131316 VSJ131330:VSJ196852 VSJ196866:VSJ262388 VSJ262402:VSJ327924 VSJ327938:VSJ393460 VSJ393474:VSJ458996 VSJ459010:VSJ524532 VSJ524546:VSJ590068 VSJ590082:VSJ655604 VSJ655618:VSJ721140 VSJ721154:VSJ786676 VSJ786690:VSJ852212 VSJ852226:VSJ917748 VSJ917762:VSJ983284 VSJ983298:VSJ1048576 VSQ271:VSQ273 WCF269:WCF270 WCF274:WCF65780 WCF65794:WCF131316 WCF131330:WCF196852 WCF196866:WCF262388 WCF262402:WCF327924 WCF327938:WCF393460 WCF393474:WCF458996 WCF459010:WCF524532 WCF524546:WCF590068 WCF590082:WCF655604 WCF655618:WCF721140 WCF721154:WCF786676 WCF786690:WCF852212 WCF852226:WCF917748 WCF917762:WCF983284 WCF983298:WCF1048576 WCM271:WCM273 WMB269:WMB270 WMB274:WMB65780 WMB65794:WMB131316 WMB131330:WMB196852 WMB196866:WMB262388 WMB262402:WMB327924 WMB327938:WMB393460 WMB393474:WMB458996 WMB459010:WMB524532 WMB524546:WMB590068 WMB590082:WMB655604 WMB655618:WMB721140 WMB721154:WMB786676 WMB786690:WMB852212 WMB852226:WMB917748 WMB917762:WMB983284 WMB983298:WMB1048576 WMI271:WMI273 WVX269:WVX270 WVX274:WVX65780 WVX65794:WVX131316 WVX131330:WVX196852 WVX196866:WVX262388 WVX262402:WVX327924 WVX327938:WVX393460 WVX393474:WVX458996 WVX459010:WVX524532 WVX524546:WVX590068 WVX590082:WVX655604 WVX655618:WVX721140 WVX721154:WVX786676 WVX786690:WVX852212 WVX852226:WVX917748 WVX917762:WVX983284 WVX983298:WVX1048576 WWE271:WWE273">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