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<sst xmlns="http://schemas.openxmlformats.org/spreadsheetml/2006/main" count="258" uniqueCount="139">
  <si>
    <t>中国人民财产保险股份有限公司河北省分公司种植险及森林保险承保公示清单</t>
  </si>
  <si>
    <t>投保组织者：</t>
  </si>
  <si>
    <t>投保时间：</t>
  </si>
  <si>
    <t>魏县回隆镇东赵村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</si>
  <si>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</si>
  <si>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</si>
  <si>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</si>
  <si>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</si>
  <si>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</si>
  <si>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</si>
  <si>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</si>
  <si>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</si>
  <si>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</si>
  <si>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</si>
  <si>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</si>
  <si>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</si>
  <si>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胡希存</t>
  </si>
  <si>
    <t>小麦完全成本保险</t>
  </si>
  <si>
    <t>胡殿民</t>
  </si>
  <si>
    <t>胡振章</t>
  </si>
  <si>
    <t>胡月旺</t>
  </si>
  <si>
    <t>胡林德</t>
  </si>
  <si>
    <t>胡希国</t>
  </si>
  <si>
    <t>胡月平</t>
  </si>
  <si>
    <t>胡月中</t>
  </si>
  <si>
    <t>胡殿学</t>
  </si>
  <si>
    <t>胡月跃</t>
  </si>
  <si>
    <t>胡希彬</t>
  </si>
  <si>
    <t>胡希民</t>
  </si>
  <si>
    <t>胡月岗</t>
  </si>
  <si>
    <t>胡月章</t>
  </si>
  <si>
    <t>籍雪</t>
  </si>
  <si>
    <t>赵爱娣</t>
  </si>
  <si>
    <t>胡巧枝</t>
  </si>
  <si>
    <t>刘兰芹</t>
  </si>
  <si>
    <t>胡全喜</t>
  </si>
  <si>
    <t>胡学仁</t>
  </si>
  <si>
    <t>胡才林</t>
  </si>
  <si>
    <t>胡森</t>
  </si>
  <si>
    <t>陈秀梅</t>
  </si>
  <si>
    <t>胡希清</t>
  </si>
  <si>
    <t>胡西太</t>
  </si>
  <si>
    <t>胡全德</t>
  </si>
  <si>
    <t>胡月台</t>
  </si>
  <si>
    <t>籍未申</t>
  </si>
  <si>
    <t>胡月良</t>
  </si>
  <si>
    <t>胡合成</t>
  </si>
  <si>
    <t>胡付得</t>
  </si>
  <si>
    <t>胡殿超</t>
  </si>
  <si>
    <t>王章付</t>
  </si>
  <si>
    <t>胡林</t>
  </si>
  <si>
    <t>胡新合</t>
  </si>
  <si>
    <t>胡希坤</t>
  </si>
  <si>
    <t>胡海生</t>
  </si>
  <si>
    <t>胡学章</t>
  </si>
  <si>
    <t>胡水长</t>
  </si>
  <si>
    <t>胡全</t>
  </si>
  <si>
    <t>胡文亭</t>
  </si>
  <si>
    <t>胡海林</t>
  </si>
  <si>
    <t>籍学</t>
  </si>
  <si>
    <t>胡双芹</t>
  </si>
  <si>
    <t>胡张运</t>
  </si>
  <si>
    <t>胡书亭</t>
  </si>
  <si>
    <t>胡希军</t>
  </si>
  <si>
    <t>胡卫民</t>
  </si>
  <si>
    <t>王章立</t>
  </si>
  <si>
    <t>胡全平</t>
  </si>
  <si>
    <t>胡唤所</t>
  </si>
  <si>
    <t>胡勤堂</t>
  </si>
  <si>
    <t>胡月勇</t>
  </si>
  <si>
    <t>胡保堂</t>
  </si>
  <si>
    <t>闫风朵</t>
  </si>
  <si>
    <t>胡文生</t>
  </si>
  <si>
    <t>胡新长</t>
  </si>
  <si>
    <t>胡长井</t>
  </si>
  <si>
    <t>胡运井</t>
  </si>
  <si>
    <t>胡希峰</t>
  </si>
  <si>
    <t>胡运河</t>
  </si>
  <si>
    <t>胡玉会</t>
  </si>
  <si>
    <t>胡勇军</t>
  </si>
  <si>
    <t>胡俊枝</t>
  </si>
  <si>
    <t>胡关平</t>
  </si>
  <si>
    <t>胡卫生</t>
  </si>
  <si>
    <t>胡文堂</t>
  </si>
  <si>
    <t>胡现军</t>
  </si>
  <si>
    <t>胡运生</t>
  </si>
  <si>
    <t>胡桂所</t>
  </si>
  <si>
    <t>籍贵喜</t>
  </si>
  <si>
    <t>胡保平</t>
  </si>
  <si>
    <t>胡殿金</t>
  </si>
  <si>
    <t>吴运井</t>
  </si>
  <si>
    <t>胡同堂</t>
  </si>
  <si>
    <t>胡文喜</t>
  </si>
  <si>
    <t>胡俊民</t>
  </si>
  <si>
    <t>胡希锦</t>
  </si>
  <si>
    <t>韩桂香</t>
  </si>
  <si>
    <t>胡文峰</t>
  </si>
  <si>
    <t>胡书景</t>
  </si>
  <si>
    <t>胡全军</t>
  </si>
  <si>
    <t>胡俊海</t>
  </si>
  <si>
    <t>胡现发</t>
  </si>
  <si>
    <t>胡五中</t>
  </si>
  <si>
    <t>胡俊学</t>
  </si>
  <si>
    <t>胡保生</t>
  </si>
  <si>
    <t>胡合清</t>
  </si>
  <si>
    <t>胡文军</t>
  </si>
  <si>
    <t>王章兴</t>
  </si>
  <si>
    <t>胡桂井</t>
  </si>
  <si>
    <t>胡志勇</t>
  </si>
  <si>
    <t>胡新发</t>
  </si>
  <si>
    <t>胡运利</t>
  </si>
  <si>
    <t>籍新军</t>
  </si>
  <si>
    <t>胡卫辛</t>
  </si>
  <si>
    <t>胡俊国</t>
  </si>
  <si>
    <t>胡俊甫</t>
  </si>
  <si>
    <t>胡麦惠</t>
  </si>
  <si>
    <t>胡胜秦</t>
  </si>
  <si>
    <t>籍新喜</t>
  </si>
  <si>
    <t>胡文明</t>
  </si>
  <si>
    <t>胡卫平</t>
  </si>
  <si>
    <t>胡学发</t>
  </si>
  <si>
    <t>胡学民</t>
  </si>
  <si>
    <t>胡发光</t>
  </si>
  <si>
    <t>胡现华</t>
  </si>
  <si>
    <t>胡瑞广</t>
  </si>
  <si>
    <t>胡延奎</t>
  </si>
  <si>
    <t>胡艮龙</t>
  </si>
  <si>
    <t>胡艮祥</t>
  </si>
  <si>
    <t>胡朋</t>
  </si>
  <si>
    <t>胡燕康</t>
  </si>
  <si>
    <t>胡贵生</t>
  </si>
  <si>
    <t>胡宝林</t>
  </si>
  <si>
    <t>胡学堂</t>
  </si>
  <si>
    <t>胡保军</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</si>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</sst>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176" formatCode="0.00_ "/>
    <numFmt numFmtId="41" formatCode="_ * #,##0_ ;_ * \-#,##0_ ;_ * &quot;-&quot;_ ;_ @_ "/>
    <numFmt numFmtId="43" formatCode="_ * #,##0.00_ ;_ * \-#,##0.0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1"/>
      <name val="宋体"/>
      <charset val="0"/>
      <scheme val="minor"/>
    </font>
    <font>
      <sz val="11"/>
      <color theme="0"/>
      <name val="宋体"/>
      <charset val="0"/>
      <scheme val="minor"/>
    </font>
    <font>
      <b/>
      <sz val="11"/>
      <color rgb="FF3F3F3F"/>
      <name val="宋体"/>
      <charset val="0"/>
      <scheme val="minor"/>
    </font>
    <font>
      <i/>
      <sz val="11"/>
      <color rgb="FF7F7F7F"/>
      <name val="宋体"/>
      <charset val="0"/>
      <scheme val="minor"/>
    </font>
    <font>
      <sz val="11"/>
      <color rgb="FF9C0006"/>
      <name val="宋体"/>
      <charset val="0"/>
      <scheme val="minor"/>
    </font>
    <font>
      <b/>
      <sz val="11"/>
      <color theme="3"/>
      <name val="宋体"/>
      <charset val="134"/>
      <scheme val="minor"/>
    </font>
    <font>
      <b/>
      <sz val="13"/>
      <color theme="3"/>
      <name val="宋体"/>
      <charset val="134"/>
      <scheme val="minor"/>
    </font>
    <font>
      <sz val="11"/>
      <color rgb="FF3F3F76"/>
      <name val="宋体"/>
      <charset val="0"/>
      <scheme val="minor"/>
    </font>
    <font>
      <b/>
      <sz val="11"/>
      <color theme="1"/>
      <name val="宋体"/>
      <charset val="0"/>
      <scheme val="minor"/>
    </font>
    <font>
      <sz val="11"/>
      <color rgb="FFFF0000"/>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006100"/>
      <name val="宋体"/>
      <charset val="0"/>
      <scheme val="minor"/>
    </font>
    <font>
      <b/>
      <sz val="11"/>
      <color rgb="FFFFFFF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FFCC"/>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8" fillId="14" borderId="0" applyNumberFormat="0" applyBorder="0" applyAlignment="0" applyProtection="0">
      <alignment vertical="center"/>
    </xf>
    <xf numFmtId="0" fontId="15"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9" fillId="1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33" borderId="10" applyNumberFormat="0" applyFont="0" applyAlignment="0" applyProtection="0">
      <alignment vertical="center"/>
    </xf>
    <xf numFmtId="0" fontId="9" fillId="10"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5" applyNumberFormat="0" applyFill="0" applyAlignment="0" applyProtection="0">
      <alignment vertical="center"/>
    </xf>
    <xf numFmtId="0" fontId="14" fillId="0" borderId="5" applyNumberFormat="0" applyFill="0" applyAlignment="0" applyProtection="0">
      <alignment vertical="center"/>
    </xf>
    <xf numFmtId="0" fontId="9" fillId="30" borderId="0" applyNumberFormat="0" applyBorder="0" applyAlignment="0" applyProtection="0">
      <alignment vertical="center"/>
    </xf>
    <xf numFmtId="0" fontId="13" fillId="0" borderId="4" applyNumberFormat="0" applyFill="0" applyAlignment="0" applyProtection="0">
      <alignment vertical="center"/>
    </xf>
    <xf numFmtId="0" fontId="9" fillId="13" borderId="0" applyNumberFormat="0" applyBorder="0" applyAlignment="0" applyProtection="0">
      <alignment vertical="center"/>
    </xf>
    <xf numFmtId="0" fontId="10" fillId="5" borderId="3" applyNumberFormat="0" applyAlignment="0" applyProtection="0">
      <alignment vertical="center"/>
    </xf>
    <xf numFmtId="0" fontId="19" fillId="5" borderId="6" applyNumberFormat="0" applyAlignment="0" applyProtection="0">
      <alignment vertical="center"/>
    </xf>
    <xf numFmtId="0" fontId="23" fillId="29" borderId="8" applyNumberFormat="0" applyAlignment="0" applyProtection="0">
      <alignment vertical="center"/>
    </xf>
    <xf numFmtId="0" fontId="8" fillId="28" borderId="0" applyNumberFormat="0" applyBorder="0" applyAlignment="0" applyProtection="0">
      <alignment vertical="center"/>
    </xf>
    <xf numFmtId="0" fontId="9" fillId="7" borderId="0" applyNumberFormat="0" applyBorder="0" applyAlignment="0" applyProtection="0">
      <alignment vertical="center"/>
    </xf>
    <xf numFmtId="0" fontId="26" fillId="0" borderId="9" applyNumberFormat="0" applyFill="0" applyAlignment="0" applyProtection="0">
      <alignment vertical="center"/>
    </xf>
    <xf numFmtId="0" fontId="16" fillId="0" borderId="7" applyNumberFormat="0" applyFill="0" applyAlignment="0" applyProtection="0">
      <alignment vertical="center"/>
    </xf>
    <xf numFmtId="0" fontId="22" fillId="27" borderId="0" applyNumberFormat="0" applyBorder="0" applyAlignment="0" applyProtection="0">
      <alignment vertical="center"/>
    </xf>
    <xf numFmtId="0" fontId="18" fillId="24" borderId="0" applyNumberFormat="0" applyBorder="0" applyAlignment="0" applyProtection="0">
      <alignment vertical="center"/>
    </xf>
    <xf numFmtId="0" fontId="8" fillId="23" borderId="0" applyNumberFormat="0" applyBorder="0" applyAlignment="0" applyProtection="0">
      <alignment vertical="center"/>
    </xf>
    <xf numFmtId="0" fontId="9" fillId="12" borderId="0" applyNumberFormat="0" applyBorder="0" applyAlignment="0" applyProtection="0">
      <alignment vertical="center"/>
    </xf>
    <xf numFmtId="0" fontId="8" fillId="32" borderId="0" applyNumberFormat="0" applyBorder="0" applyAlignment="0" applyProtection="0">
      <alignment vertical="center"/>
    </xf>
    <xf numFmtId="0" fontId="8" fillId="22" borderId="0" applyNumberFormat="0" applyBorder="0" applyAlignment="0" applyProtection="0">
      <alignment vertical="center"/>
    </xf>
    <xf numFmtId="0" fontId="8" fillId="18" borderId="0" applyNumberFormat="0" applyBorder="0" applyAlignment="0" applyProtection="0">
      <alignment vertical="center"/>
    </xf>
    <xf numFmtId="0" fontId="8" fillId="11" borderId="0" applyNumberFormat="0" applyBorder="0" applyAlignment="0" applyProtection="0">
      <alignment vertical="center"/>
    </xf>
    <xf numFmtId="0" fontId="9" fillId="21" borderId="0" applyNumberFormat="0" applyBorder="0" applyAlignment="0" applyProtection="0">
      <alignment vertical="center"/>
    </xf>
    <xf numFmtId="0" fontId="9" fillId="26" borderId="0" applyNumberFormat="0" applyBorder="0" applyAlignment="0" applyProtection="0">
      <alignment vertical="center"/>
    </xf>
    <xf numFmtId="0" fontId="8" fillId="9" borderId="0" applyNumberFormat="0" applyBorder="0" applyAlignment="0" applyProtection="0">
      <alignment vertical="center"/>
    </xf>
    <xf numFmtId="0" fontId="8" fillId="17" borderId="0" applyNumberFormat="0" applyBorder="0" applyAlignment="0" applyProtection="0">
      <alignment vertical="center"/>
    </xf>
    <xf numFmtId="0" fontId="9" fillId="4" borderId="0" applyNumberFormat="0" applyBorder="0" applyAlignment="0" applyProtection="0">
      <alignment vertical="center"/>
    </xf>
    <xf numFmtId="0" fontId="8" fillId="25" borderId="0" applyNumberFormat="0" applyBorder="0" applyAlignment="0" applyProtection="0">
      <alignment vertical="center"/>
    </xf>
    <xf numFmtId="0" fontId="9" fillId="31" borderId="0" applyNumberFormat="0" applyBorder="0" applyAlignment="0" applyProtection="0">
      <alignment vertical="center"/>
    </xf>
    <xf numFmtId="0" fontId="9" fillId="16" borderId="0" applyNumberFormat="0" applyBorder="0" applyAlignment="0" applyProtection="0">
      <alignment vertical="center"/>
    </xf>
    <xf numFmtId="0" fontId="8" fillId="3" borderId="0" applyNumberFormat="0" applyBorder="0" applyAlignment="0" applyProtection="0">
      <alignment vertical="center"/>
    </xf>
    <xf numFmtId="0" fontId="9" fillId="20"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27"/>
  <sheetViews>
    <sheetView tabSelected="1" workbookViewId="0">
      <selection activeCell="K31" sqref="K3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7.05999999999983</v>
      </c>
      <c r="E5" s="22">
        <v>0.0358</v>
      </c>
      <c r="F5" s="18">
        <v>950</v>
      </c>
      <c r="G5" s="18">
        <f>D5*F5</f>
        <v>6706.99999999984</v>
      </c>
      <c r="H5" s="23">
        <f>D5*34*0.2</f>
        <v>48.0079999999988</v>
      </c>
      <c r="I5" s="23">
        <f>D5*34*0.45</f>
        <v>108.017999999997</v>
      </c>
      <c r="J5" s="23">
        <f>D5*34*0.35</f>
        <v>84.013999999998</v>
      </c>
      <c r="K5" s="26"/>
      <c r="L5" s="26"/>
    </row>
    <row r="6" ht="15.75" customHeight="1" spans="1:12">
      <c r="A6" s="24">
        <v>2</v>
      </c>
      <c r="B6" s="19" t="s">
        <v>18</v>
      </c>
      <c r="C6" s="20" t="s">
        <v>17</v>
      </c>
      <c r="D6" s="21">
        <v>7.65999999999997</v>
      </c>
      <c r="E6" s="22">
        <v>0.0358</v>
      </c>
      <c r="F6" s="18">
        <v>950</v>
      </c>
      <c r="G6" s="18">
        <f t="shared" ref="G6:G37" si="0">D6*F6</f>
        <v>7276.99999999997</v>
      </c>
      <c r="H6" s="23">
        <f>D6*34*0.2</f>
        <v>52.0879999999998</v>
      </c>
      <c r="I6" s="23">
        <f>D6*34*0.45</f>
        <v>117.198</v>
      </c>
      <c r="J6" s="23">
        <f>D6*34*0.35</f>
        <v>91.1539999999996</v>
      </c>
      <c r="K6" s="27"/>
      <c r="L6" s="27"/>
    </row>
    <row r="7" ht="15.75" customHeight="1" spans="1:12">
      <c r="A7" s="24">
        <v>3</v>
      </c>
      <c r="B7" s="19" t="s">
        <v>19</v>
      </c>
      <c r="C7" s="20" t="s">
        <v>17</v>
      </c>
      <c r="D7" s="19">
        <v>2.04999999999995</v>
      </c>
      <c r="E7" s="22">
        <v>0.0358</v>
      </c>
      <c r="F7" s="18">
        <v>950</v>
      </c>
      <c r="G7" s="18">
        <f t="shared" si="0"/>
        <v>1947.49999999995</v>
      </c>
      <c r="H7" s="23">
        <f t="shared" ref="H7:H70" si="1">D7*34*0.2</f>
        <v>13.9399999999997</v>
      </c>
      <c r="I7" s="23">
        <f t="shared" ref="I7:I70" si="2">D7*34*0.45</f>
        <v>31.3649999999992</v>
      </c>
      <c r="J7" s="23">
        <f t="shared" ref="J7:J70" si="3">D7*34*0.35</f>
        <v>24.3949999999994</v>
      </c>
      <c r="K7" s="27"/>
      <c r="L7" s="27"/>
    </row>
    <row r="8" ht="15.75" customHeight="1" spans="1:12">
      <c r="A8" s="24">
        <v>4</v>
      </c>
      <c r="B8" s="19" t="s">
        <v>20</v>
      </c>
      <c r="C8" s="20" t="s">
        <v>17</v>
      </c>
      <c r="D8" s="19">
        <v>8.84999999999991</v>
      </c>
      <c r="E8" s="22">
        <v>0.0358</v>
      </c>
      <c r="F8" s="18">
        <v>950</v>
      </c>
      <c r="G8" s="18">
        <f t="shared" si="0"/>
        <v>8407.49999999991</v>
      </c>
      <c r="H8" s="23">
        <f t="shared" si="1"/>
        <v>60.1799999999994</v>
      </c>
      <c r="I8" s="23">
        <f t="shared" si="2"/>
        <v>135.404999999999</v>
      </c>
      <c r="J8" s="23">
        <f t="shared" si="3"/>
        <v>105.314999999999</v>
      </c>
      <c r="K8" s="27"/>
      <c r="L8" s="27"/>
    </row>
    <row r="9" ht="15.75" customHeight="1" spans="1:12">
      <c r="A9" s="18">
        <v>5</v>
      </c>
      <c r="B9" s="19" t="s">
        <v>21</v>
      </c>
      <c r="C9" s="20" t="s">
        <v>17</v>
      </c>
      <c r="D9" s="21">
        <v>7.09000000000026</v>
      </c>
      <c r="E9" s="22">
        <v>0.0358</v>
      </c>
      <c r="F9" s="18">
        <v>950</v>
      </c>
      <c r="G9" s="18">
        <f t="shared" si="0"/>
        <v>6735.50000000025</v>
      </c>
      <c r="H9" s="23">
        <f t="shared" si="1"/>
        <v>48.2120000000018</v>
      </c>
      <c r="I9" s="23">
        <f t="shared" si="2"/>
        <v>108.477000000004</v>
      </c>
      <c r="J9" s="23">
        <f t="shared" si="3"/>
        <v>84.3710000000031</v>
      </c>
      <c r="K9" s="27"/>
      <c r="L9" s="27"/>
    </row>
    <row r="10" ht="15.75" customHeight="1" spans="1:12">
      <c r="A10" s="24">
        <v>6</v>
      </c>
      <c r="B10" s="19" t="s">
        <v>22</v>
      </c>
      <c r="C10" s="20" t="s">
        <v>17</v>
      </c>
      <c r="D10" s="21">
        <v>3.5</v>
      </c>
      <c r="E10" s="22">
        <v>0.0358</v>
      </c>
      <c r="F10" s="18">
        <v>950</v>
      </c>
      <c r="G10" s="18">
        <f t="shared" si="0"/>
        <v>3325</v>
      </c>
      <c r="H10" s="23">
        <f t="shared" si="1"/>
        <v>23.8</v>
      </c>
      <c r="I10" s="23">
        <f t="shared" si="2"/>
        <v>53.55</v>
      </c>
      <c r="J10" s="23">
        <f t="shared" si="3"/>
        <v>41.65</v>
      </c>
      <c r="K10" s="27"/>
      <c r="L10" s="27"/>
    </row>
    <row r="11" ht="15.75" customHeight="1" spans="1:12">
      <c r="A11" s="24">
        <v>7</v>
      </c>
      <c r="B11" s="19" t="s">
        <v>23</v>
      </c>
      <c r="C11" s="20" t="s">
        <v>17</v>
      </c>
      <c r="D11" s="21">
        <v>4.13000000000011</v>
      </c>
      <c r="E11" s="22">
        <v>0.0358</v>
      </c>
      <c r="F11" s="18">
        <v>950</v>
      </c>
      <c r="G11" s="18">
        <f t="shared" si="0"/>
        <v>3923.5000000001</v>
      </c>
      <c r="H11" s="23">
        <f t="shared" si="1"/>
        <v>28.0840000000007</v>
      </c>
      <c r="I11" s="23">
        <f t="shared" si="2"/>
        <v>63.1890000000017</v>
      </c>
      <c r="J11" s="23">
        <f t="shared" si="3"/>
        <v>49.1470000000013</v>
      </c>
      <c r="K11" s="27"/>
      <c r="L11" s="27"/>
    </row>
    <row r="12" ht="15.75" customHeight="1" spans="1:12">
      <c r="A12" s="24">
        <v>8</v>
      </c>
      <c r="B12" s="19" t="s">
        <v>24</v>
      </c>
      <c r="C12" s="20" t="s">
        <v>17</v>
      </c>
      <c r="D12" s="21">
        <v>8.44999999999993</v>
      </c>
      <c r="E12" s="22">
        <v>0.0358</v>
      </c>
      <c r="F12" s="18">
        <v>950</v>
      </c>
      <c r="G12" s="18">
        <f t="shared" si="0"/>
        <v>8027.49999999993</v>
      </c>
      <c r="H12" s="23">
        <f t="shared" si="1"/>
        <v>57.4599999999995</v>
      </c>
      <c r="I12" s="23">
        <f t="shared" si="2"/>
        <v>129.284999999999</v>
      </c>
      <c r="J12" s="23">
        <f t="shared" si="3"/>
        <v>100.554999999999</v>
      </c>
      <c r="K12" s="27"/>
      <c r="L12" s="27"/>
    </row>
    <row r="13" ht="15.75" customHeight="1" spans="1:12">
      <c r="A13" s="18">
        <v>9</v>
      </c>
      <c r="B13" s="19" t="s">
        <v>25</v>
      </c>
      <c r="C13" s="20" t="s">
        <v>17</v>
      </c>
      <c r="D13" s="21">
        <v>5.66999999999996</v>
      </c>
      <c r="E13" s="22">
        <v>0.0358</v>
      </c>
      <c r="F13" s="18">
        <v>950</v>
      </c>
      <c r="G13" s="18">
        <f t="shared" si="0"/>
        <v>5386.49999999996</v>
      </c>
      <c r="H13" s="23">
        <f t="shared" si="1"/>
        <v>38.5559999999997</v>
      </c>
      <c r="I13" s="23">
        <f t="shared" si="2"/>
        <v>86.7509999999994</v>
      </c>
      <c r="J13" s="23">
        <f t="shared" si="3"/>
        <v>67.4729999999995</v>
      </c>
      <c r="K13" s="27"/>
      <c r="L13" s="27"/>
    </row>
    <row r="14" ht="15.75" customHeight="1" spans="1:12">
      <c r="A14" s="24">
        <v>10</v>
      </c>
      <c r="B14" s="19" t="s">
        <v>26</v>
      </c>
      <c r="C14" s="20" t="s">
        <v>17</v>
      </c>
      <c r="D14" s="21">
        <v>5.69000000000005</v>
      </c>
      <c r="E14" s="22">
        <v>0.0358</v>
      </c>
      <c r="F14" s="18">
        <v>950</v>
      </c>
      <c r="G14" s="18">
        <f t="shared" si="0"/>
        <v>5405.50000000005</v>
      </c>
      <c r="H14" s="23">
        <f t="shared" si="1"/>
        <v>38.6920000000003</v>
      </c>
      <c r="I14" s="23">
        <f t="shared" si="2"/>
        <v>87.0570000000008</v>
      </c>
      <c r="J14" s="23">
        <f t="shared" si="3"/>
        <v>67.7110000000006</v>
      </c>
      <c r="K14" s="27"/>
      <c r="L14" s="27"/>
    </row>
    <row r="15" ht="15.75" customHeight="1" spans="1:12">
      <c r="A15" s="24">
        <v>11</v>
      </c>
      <c r="B15" s="19" t="s">
        <v>27</v>
      </c>
      <c r="C15" s="20" t="s">
        <v>17</v>
      </c>
      <c r="D15" s="21">
        <v>3.99000000000007</v>
      </c>
      <c r="E15" s="22">
        <v>0.0358</v>
      </c>
      <c r="F15" s="18">
        <v>950</v>
      </c>
      <c r="G15" s="18">
        <f t="shared" si="0"/>
        <v>3790.50000000007</v>
      </c>
      <c r="H15" s="23">
        <f t="shared" si="1"/>
        <v>27.1320000000005</v>
      </c>
      <c r="I15" s="23">
        <f t="shared" si="2"/>
        <v>61.0470000000011</v>
      </c>
      <c r="J15" s="23">
        <f t="shared" si="3"/>
        <v>47.4810000000008</v>
      </c>
      <c r="K15" s="27"/>
      <c r="L15" s="27"/>
    </row>
    <row r="16" ht="15.75" customHeight="1" spans="1:12">
      <c r="A16" s="24">
        <v>12</v>
      </c>
      <c r="B16" s="19" t="s">
        <v>28</v>
      </c>
      <c r="C16" s="20" t="s">
        <v>17</v>
      </c>
      <c r="D16" s="21">
        <v>7.75</v>
      </c>
      <c r="E16" s="22">
        <v>0.0358</v>
      </c>
      <c r="F16" s="18">
        <v>950</v>
      </c>
      <c r="G16" s="18">
        <f t="shared" si="0"/>
        <v>7362.5</v>
      </c>
      <c r="H16" s="23">
        <f t="shared" si="1"/>
        <v>52.7</v>
      </c>
      <c r="I16" s="23">
        <f t="shared" si="2"/>
        <v>118.575</v>
      </c>
      <c r="J16" s="23">
        <f t="shared" si="3"/>
        <v>92.225</v>
      </c>
      <c r="K16" s="27"/>
      <c r="L16" s="27"/>
    </row>
    <row r="17" ht="15.75" customHeight="1" spans="1:12">
      <c r="A17" s="18">
        <v>13</v>
      </c>
      <c r="B17" s="19" t="s">
        <v>29</v>
      </c>
      <c r="C17" s="20" t="s">
        <v>17</v>
      </c>
      <c r="D17" s="21">
        <v>3.18999999999994</v>
      </c>
      <c r="E17" s="22">
        <v>0.0358</v>
      </c>
      <c r="F17" s="18">
        <v>950</v>
      </c>
      <c r="G17" s="18">
        <f t="shared" si="0"/>
        <v>3030.49999999994</v>
      </c>
      <c r="H17" s="23">
        <f t="shared" si="1"/>
        <v>21.6919999999996</v>
      </c>
      <c r="I17" s="23">
        <f t="shared" si="2"/>
        <v>48.8069999999991</v>
      </c>
      <c r="J17" s="23">
        <f t="shared" si="3"/>
        <v>37.9609999999993</v>
      </c>
      <c r="K17" s="27"/>
      <c r="L17" s="27"/>
    </row>
    <row r="18" ht="15.75" customHeight="1" spans="1:12">
      <c r="A18" s="24">
        <v>14</v>
      </c>
      <c r="B18" s="19" t="s">
        <v>30</v>
      </c>
      <c r="C18" s="20" t="s">
        <v>17</v>
      </c>
      <c r="D18" s="19">
        <v>3.46999999999997</v>
      </c>
      <c r="E18" s="22">
        <v>0.0358</v>
      </c>
      <c r="F18" s="18">
        <v>950</v>
      </c>
      <c r="G18" s="18">
        <f t="shared" si="0"/>
        <v>3296.49999999997</v>
      </c>
      <c r="H18" s="23">
        <f t="shared" si="1"/>
        <v>23.5959999999998</v>
      </c>
      <c r="I18" s="23">
        <f t="shared" si="2"/>
        <v>53.0909999999995</v>
      </c>
      <c r="J18" s="23">
        <f t="shared" si="3"/>
        <v>41.2929999999996</v>
      </c>
      <c r="K18" s="27"/>
      <c r="L18" s="27"/>
    </row>
    <row r="19" ht="15.75" customHeight="1" spans="1:12">
      <c r="A19" s="24">
        <v>15</v>
      </c>
      <c r="B19" s="19" t="s">
        <v>31</v>
      </c>
      <c r="C19" s="20" t="s">
        <v>17</v>
      </c>
      <c r="D19" s="19">
        <v>5.93000000000001</v>
      </c>
      <c r="E19" s="22">
        <v>0.0358</v>
      </c>
      <c r="F19" s="18">
        <v>950</v>
      </c>
      <c r="G19" s="18">
        <f t="shared" si="0"/>
        <v>5633.50000000001</v>
      </c>
      <c r="H19" s="23">
        <f t="shared" si="1"/>
        <v>40.3240000000001</v>
      </c>
      <c r="I19" s="23">
        <f t="shared" si="2"/>
        <v>90.7290000000002</v>
      </c>
      <c r="J19" s="23">
        <f t="shared" si="3"/>
        <v>70.5670000000001</v>
      </c>
      <c r="K19" s="27"/>
      <c r="L19" s="27"/>
    </row>
    <row r="20" ht="15.75" customHeight="1" spans="1:12">
      <c r="A20" s="24">
        <v>16</v>
      </c>
      <c r="B20" s="19" t="s">
        <v>32</v>
      </c>
      <c r="C20" s="20" t="s">
        <v>17</v>
      </c>
      <c r="D20" s="19">
        <v>4.56999999999999</v>
      </c>
      <c r="E20" s="22">
        <v>0.0358</v>
      </c>
      <c r="F20" s="18">
        <v>950</v>
      </c>
      <c r="G20" s="18">
        <f t="shared" si="0"/>
        <v>4341.49999999999</v>
      </c>
      <c r="H20" s="23">
        <f t="shared" si="1"/>
        <v>31.0759999999999</v>
      </c>
      <c r="I20" s="23">
        <f t="shared" si="2"/>
        <v>69.9209999999999</v>
      </c>
      <c r="J20" s="23">
        <f t="shared" si="3"/>
        <v>54.3829999999999</v>
      </c>
      <c r="K20" s="27"/>
      <c r="L20" s="27"/>
    </row>
    <row r="21" ht="15.75" customHeight="1" spans="1:12">
      <c r="A21" s="18">
        <v>17</v>
      </c>
      <c r="B21" s="19" t="s">
        <v>33</v>
      </c>
      <c r="C21" s="20" t="s">
        <v>17</v>
      </c>
      <c r="D21" s="21">
        <v>8.32999999999998</v>
      </c>
      <c r="E21" s="22">
        <v>0.0358</v>
      </c>
      <c r="F21" s="18">
        <v>950</v>
      </c>
      <c r="G21" s="18">
        <f t="shared" si="0"/>
        <v>7913.49999999998</v>
      </c>
      <c r="H21" s="23">
        <f t="shared" si="1"/>
        <v>56.6439999999999</v>
      </c>
      <c r="I21" s="23">
        <f t="shared" si="2"/>
        <v>127.449</v>
      </c>
      <c r="J21" s="23">
        <f t="shared" si="3"/>
        <v>99.1269999999998</v>
      </c>
      <c r="K21" s="27"/>
      <c r="L21" s="27"/>
    </row>
    <row r="22" ht="15.75" customHeight="1" spans="1:12">
      <c r="A22" s="24">
        <v>18</v>
      </c>
      <c r="B22" s="19" t="s">
        <v>34</v>
      </c>
      <c r="C22" s="20" t="s">
        <v>17</v>
      </c>
      <c r="D22" s="21">
        <v>4.1099999999999</v>
      </c>
      <c r="E22" s="22">
        <v>0.0358</v>
      </c>
      <c r="F22" s="18">
        <v>950</v>
      </c>
      <c r="G22" s="18">
        <f t="shared" si="0"/>
        <v>3904.4999999999</v>
      </c>
      <c r="H22" s="23">
        <f t="shared" si="1"/>
        <v>27.9479999999993</v>
      </c>
      <c r="I22" s="23">
        <f t="shared" si="2"/>
        <v>62.8829999999985</v>
      </c>
      <c r="J22" s="23">
        <f t="shared" si="3"/>
        <v>48.9089999999988</v>
      </c>
      <c r="K22" s="27"/>
      <c r="L22" s="27"/>
    </row>
    <row r="23" ht="15.75" customHeight="1" spans="1:12">
      <c r="A23" s="24">
        <v>19</v>
      </c>
      <c r="B23" s="19" t="s">
        <v>35</v>
      </c>
      <c r="C23" s="20" t="s">
        <v>17</v>
      </c>
      <c r="D23" s="21">
        <v>3.92000000000002</v>
      </c>
      <c r="E23" s="22">
        <v>0.0358</v>
      </c>
      <c r="F23" s="18">
        <v>950</v>
      </c>
      <c r="G23" s="18">
        <f t="shared" si="0"/>
        <v>3724.00000000002</v>
      </c>
      <c r="H23" s="23">
        <f t="shared" si="1"/>
        <v>26.6560000000001</v>
      </c>
      <c r="I23" s="23">
        <f t="shared" si="2"/>
        <v>59.9760000000003</v>
      </c>
      <c r="J23" s="23">
        <f t="shared" si="3"/>
        <v>46.6480000000002</v>
      </c>
      <c r="K23" s="27"/>
      <c r="L23" s="27"/>
    </row>
    <row r="24" ht="15.75" customHeight="1" spans="1:12">
      <c r="A24" s="24">
        <v>20</v>
      </c>
      <c r="B24" s="19" t="s">
        <v>36</v>
      </c>
      <c r="C24" s="20" t="s">
        <v>17</v>
      </c>
      <c r="D24" s="21">
        <v>8.38</v>
      </c>
      <c r="E24" s="22">
        <v>0.0358</v>
      </c>
      <c r="F24" s="18">
        <v>950</v>
      </c>
      <c r="G24" s="18">
        <f t="shared" si="0"/>
        <v>7961</v>
      </c>
      <c r="H24" s="23">
        <f t="shared" si="1"/>
        <v>56.984</v>
      </c>
      <c r="I24" s="23">
        <f t="shared" si="2"/>
        <v>128.214</v>
      </c>
      <c r="J24" s="23">
        <f t="shared" si="3"/>
        <v>99.722</v>
      </c>
      <c r="K24" s="27"/>
      <c r="L24" s="27"/>
    </row>
    <row r="25" ht="15.75" customHeight="1" spans="1:12">
      <c r="A25" s="18">
        <v>21</v>
      </c>
      <c r="B25" s="19" t="s">
        <v>37</v>
      </c>
      <c r="C25" s="20" t="s">
        <v>17</v>
      </c>
      <c r="D25" s="21">
        <v>8.12000000000012</v>
      </c>
      <c r="E25" s="22">
        <v>0.0358</v>
      </c>
      <c r="F25" s="18">
        <v>950</v>
      </c>
      <c r="G25" s="18">
        <f t="shared" si="0"/>
        <v>7714.00000000011</v>
      </c>
      <c r="H25" s="23">
        <f t="shared" si="1"/>
        <v>55.2160000000008</v>
      </c>
      <c r="I25" s="23">
        <f t="shared" si="2"/>
        <v>124.236000000002</v>
      </c>
      <c r="J25" s="23">
        <f t="shared" si="3"/>
        <v>96.6280000000014</v>
      </c>
      <c r="K25" s="27"/>
      <c r="L25" s="27"/>
    </row>
    <row r="26" ht="15.75" customHeight="1" spans="1:12">
      <c r="A26" s="24">
        <v>22</v>
      </c>
      <c r="B26" s="19" t="s">
        <v>38</v>
      </c>
      <c r="C26" s="20" t="s">
        <v>17</v>
      </c>
      <c r="D26" s="21">
        <v>4.44999999999993</v>
      </c>
      <c r="E26" s="22">
        <v>0.0358</v>
      </c>
      <c r="F26" s="18">
        <v>950</v>
      </c>
      <c r="G26" s="18">
        <f t="shared" si="0"/>
        <v>4227.49999999993</v>
      </c>
      <c r="H26" s="23">
        <f t="shared" si="1"/>
        <v>30.2599999999995</v>
      </c>
      <c r="I26" s="23">
        <f t="shared" si="2"/>
        <v>68.0849999999989</v>
      </c>
      <c r="J26" s="23">
        <f t="shared" si="3"/>
        <v>52.9549999999992</v>
      </c>
      <c r="K26" s="27"/>
      <c r="L26" s="27"/>
    </row>
    <row r="27" ht="15.75" customHeight="1" spans="1:12">
      <c r="A27" s="24">
        <v>23</v>
      </c>
      <c r="B27" s="19" t="s">
        <v>39</v>
      </c>
      <c r="C27" s="20" t="s">
        <v>17</v>
      </c>
      <c r="D27" s="19">
        <v>3.94999999999999</v>
      </c>
      <c r="E27" s="22">
        <v>0.0358</v>
      </c>
      <c r="F27" s="18">
        <v>950</v>
      </c>
      <c r="G27" s="18">
        <f t="shared" si="0"/>
        <v>3752.49999999999</v>
      </c>
      <c r="H27" s="23">
        <f t="shared" si="1"/>
        <v>26.8599999999999</v>
      </c>
      <c r="I27" s="23">
        <f t="shared" si="2"/>
        <v>60.4349999999999</v>
      </c>
      <c r="J27" s="23">
        <f t="shared" si="3"/>
        <v>47.0049999999999</v>
      </c>
      <c r="K27" s="27"/>
      <c r="L27" s="27"/>
    </row>
    <row r="28" ht="15.75" customHeight="1" spans="1:12">
      <c r="A28" s="24">
        <v>24</v>
      </c>
      <c r="B28" s="19" t="s">
        <v>40</v>
      </c>
      <c r="C28" s="20" t="s">
        <v>17</v>
      </c>
      <c r="D28" s="21">
        <v>5.12999999999994</v>
      </c>
      <c r="E28" s="22">
        <v>0.0358</v>
      </c>
      <c r="F28" s="18">
        <v>950</v>
      </c>
      <c r="G28" s="18">
        <f t="shared" si="0"/>
        <v>4873.49999999994</v>
      </c>
      <c r="H28" s="23">
        <f t="shared" si="1"/>
        <v>34.8839999999996</v>
      </c>
      <c r="I28" s="23">
        <f t="shared" si="2"/>
        <v>78.4889999999991</v>
      </c>
      <c r="J28" s="23">
        <f t="shared" si="3"/>
        <v>61.0469999999993</v>
      </c>
      <c r="K28" s="27"/>
      <c r="L28" s="27"/>
    </row>
    <row r="29" ht="15.75" customHeight="1" spans="1:12">
      <c r="A29" s="18">
        <v>25</v>
      </c>
      <c r="B29" s="19" t="s">
        <v>41</v>
      </c>
      <c r="C29" s="20" t="s">
        <v>17</v>
      </c>
      <c r="D29" s="21">
        <v>5.36000000000013</v>
      </c>
      <c r="E29" s="22">
        <v>0.0358</v>
      </c>
      <c r="F29" s="18">
        <v>950</v>
      </c>
      <c r="G29" s="18">
        <f t="shared" si="0"/>
        <v>5092.00000000012</v>
      </c>
      <c r="H29" s="23">
        <f t="shared" si="1"/>
        <v>36.4480000000009</v>
      </c>
      <c r="I29" s="23">
        <f t="shared" si="2"/>
        <v>82.008000000002</v>
      </c>
      <c r="J29" s="23">
        <f t="shared" si="3"/>
        <v>63.7840000000015</v>
      </c>
      <c r="K29" s="27"/>
      <c r="L29" s="27"/>
    </row>
    <row r="30" ht="15.75" customHeight="1" spans="1:12">
      <c r="A30" s="24">
        <v>26</v>
      </c>
      <c r="B30" s="19" t="s">
        <v>42</v>
      </c>
      <c r="C30" s="20" t="s">
        <v>17</v>
      </c>
      <c r="D30" s="21">
        <v>9.45999999999992</v>
      </c>
      <c r="E30" s="22">
        <v>0.0358</v>
      </c>
      <c r="F30" s="18">
        <v>950</v>
      </c>
      <c r="G30" s="18">
        <f t="shared" si="0"/>
        <v>8986.99999999992</v>
      </c>
      <c r="H30" s="23">
        <f t="shared" si="1"/>
        <v>64.3279999999994</v>
      </c>
      <c r="I30" s="23">
        <f t="shared" si="2"/>
        <v>144.737999999999</v>
      </c>
      <c r="J30" s="23">
        <f t="shared" si="3"/>
        <v>112.573999999999</v>
      </c>
      <c r="K30" s="27"/>
      <c r="L30" s="27"/>
    </row>
    <row r="31" ht="15.75" customHeight="1" spans="1:12">
      <c r="A31" s="24">
        <v>27</v>
      </c>
      <c r="B31" s="19" t="s">
        <v>43</v>
      </c>
      <c r="C31" s="20" t="s">
        <v>17</v>
      </c>
      <c r="D31" s="21">
        <v>6.19999999999987</v>
      </c>
      <c r="E31" s="22">
        <v>0.0358</v>
      </c>
      <c r="F31" s="18">
        <v>950</v>
      </c>
      <c r="G31" s="18">
        <f t="shared" si="0"/>
        <v>5889.99999999988</v>
      </c>
      <c r="H31" s="23">
        <f t="shared" si="1"/>
        <v>42.1599999999991</v>
      </c>
      <c r="I31" s="23">
        <f t="shared" si="2"/>
        <v>94.859999999998</v>
      </c>
      <c r="J31" s="23">
        <f t="shared" si="3"/>
        <v>73.7799999999985</v>
      </c>
      <c r="K31" s="27"/>
      <c r="L31" s="27"/>
    </row>
    <row r="32" ht="15.75" customHeight="1" spans="1:12">
      <c r="A32" s="24">
        <v>28</v>
      </c>
      <c r="B32" s="19" t="s">
        <v>44</v>
      </c>
      <c r="C32" s="20" t="s">
        <v>17</v>
      </c>
      <c r="D32" s="21">
        <v>8.42000000000002</v>
      </c>
      <c r="E32" s="22">
        <v>0.0358</v>
      </c>
      <c r="F32" s="18">
        <v>950</v>
      </c>
      <c r="G32" s="18">
        <f t="shared" si="0"/>
        <v>7999.00000000002</v>
      </c>
      <c r="H32" s="23">
        <f t="shared" si="1"/>
        <v>57.2560000000001</v>
      </c>
      <c r="I32" s="23">
        <f t="shared" si="2"/>
        <v>128.826</v>
      </c>
      <c r="J32" s="23">
        <f t="shared" si="3"/>
        <v>100.198</v>
      </c>
      <c r="K32" s="27"/>
      <c r="L32" s="27"/>
    </row>
    <row r="33" ht="15.75" customHeight="1" spans="1:12">
      <c r="A33" s="18">
        <v>29</v>
      </c>
      <c r="B33" s="19" t="s">
        <v>45</v>
      </c>
      <c r="C33" s="20" t="s">
        <v>17</v>
      </c>
      <c r="D33" s="19">
        <v>5.67999999999995</v>
      </c>
      <c r="E33" s="22">
        <v>0.0358</v>
      </c>
      <c r="F33" s="18">
        <v>950</v>
      </c>
      <c r="G33" s="18">
        <f t="shared" si="0"/>
        <v>5395.99999999995</v>
      </c>
      <c r="H33" s="23">
        <f t="shared" si="1"/>
        <v>38.6239999999997</v>
      </c>
      <c r="I33" s="23">
        <f t="shared" si="2"/>
        <v>86.9039999999992</v>
      </c>
      <c r="J33" s="23">
        <f t="shared" si="3"/>
        <v>67.5919999999994</v>
      </c>
      <c r="K33" s="27"/>
      <c r="L33" s="27"/>
    </row>
    <row r="34" ht="15.75" customHeight="1" spans="1:12">
      <c r="A34" s="24">
        <v>30</v>
      </c>
      <c r="B34" s="19" t="s">
        <v>46</v>
      </c>
      <c r="C34" s="20" t="s">
        <v>17</v>
      </c>
      <c r="D34" s="19">
        <v>10.16</v>
      </c>
      <c r="E34" s="22">
        <v>0.0358</v>
      </c>
      <c r="F34" s="18">
        <v>950</v>
      </c>
      <c r="G34" s="18">
        <f t="shared" si="0"/>
        <v>9652</v>
      </c>
      <c r="H34" s="23">
        <f t="shared" si="1"/>
        <v>69.088</v>
      </c>
      <c r="I34" s="23">
        <f t="shared" si="2"/>
        <v>155.448</v>
      </c>
      <c r="J34" s="23">
        <f t="shared" si="3"/>
        <v>120.904</v>
      </c>
      <c r="K34" s="27"/>
      <c r="L34" s="27"/>
    </row>
    <row r="35" ht="15.75" customHeight="1" spans="1:12">
      <c r="A35" s="24">
        <v>31</v>
      </c>
      <c r="B35" s="19" t="s">
        <v>47</v>
      </c>
      <c r="C35" s="20" t="s">
        <v>17</v>
      </c>
      <c r="D35" s="21">
        <v>6.38</v>
      </c>
      <c r="E35" s="22">
        <v>0.0358</v>
      </c>
      <c r="F35" s="18">
        <v>950</v>
      </c>
      <c r="G35" s="18">
        <f t="shared" si="0"/>
        <v>6061</v>
      </c>
      <c r="H35" s="23">
        <f t="shared" si="1"/>
        <v>43.384</v>
      </c>
      <c r="I35" s="23">
        <f t="shared" si="2"/>
        <v>97.614</v>
      </c>
      <c r="J35" s="23">
        <f t="shared" si="3"/>
        <v>75.922</v>
      </c>
      <c r="K35" s="27"/>
      <c r="L35" s="27"/>
    </row>
    <row r="36" ht="15.75" customHeight="1" spans="1:12">
      <c r="A36" s="24">
        <v>32</v>
      </c>
      <c r="B36" s="19" t="s">
        <v>48</v>
      </c>
      <c r="C36" s="20" t="s">
        <v>17</v>
      </c>
      <c r="D36" s="21">
        <v>4.16000000000008</v>
      </c>
      <c r="E36" s="22">
        <v>0.0358</v>
      </c>
      <c r="F36" s="18">
        <v>950</v>
      </c>
      <c r="G36" s="18">
        <f t="shared" si="0"/>
        <v>3952.00000000008</v>
      </c>
      <c r="H36" s="23">
        <f t="shared" si="1"/>
        <v>28.2880000000005</v>
      </c>
      <c r="I36" s="23">
        <f t="shared" si="2"/>
        <v>63.6480000000012</v>
      </c>
      <c r="J36" s="23">
        <f t="shared" si="3"/>
        <v>49.5040000000009</v>
      </c>
      <c r="K36" s="27"/>
      <c r="L36" s="27"/>
    </row>
    <row r="37" ht="15.75" customHeight="1" spans="1:12">
      <c r="A37" s="18">
        <v>33</v>
      </c>
      <c r="B37" s="19" t="s">
        <v>49</v>
      </c>
      <c r="C37" s="20" t="s">
        <v>17</v>
      </c>
      <c r="D37" s="21">
        <v>7.57999999999987</v>
      </c>
      <c r="E37" s="22">
        <v>0.0358</v>
      </c>
      <c r="F37" s="18">
        <v>950</v>
      </c>
      <c r="G37" s="18">
        <f t="shared" si="0"/>
        <v>7200.99999999988</v>
      </c>
      <c r="H37" s="23">
        <f t="shared" si="1"/>
        <v>51.5439999999991</v>
      </c>
      <c r="I37" s="23">
        <f t="shared" si="2"/>
        <v>115.973999999998</v>
      </c>
      <c r="J37" s="23">
        <f t="shared" si="3"/>
        <v>90.2019999999984</v>
      </c>
      <c r="K37" s="27"/>
      <c r="L37" s="27"/>
    </row>
    <row r="38" ht="15.75" customHeight="1" spans="1:12">
      <c r="A38" s="24">
        <v>34</v>
      </c>
      <c r="B38" s="19" t="s">
        <v>50</v>
      </c>
      <c r="C38" s="20" t="s">
        <v>17</v>
      </c>
      <c r="D38" s="21">
        <v>5.01000000000005</v>
      </c>
      <c r="E38" s="22">
        <v>0.0358</v>
      </c>
      <c r="F38" s="18">
        <v>950</v>
      </c>
      <c r="G38" s="18">
        <f t="shared" ref="G38:G69" si="4">D38*F38</f>
        <v>4759.50000000005</v>
      </c>
      <c r="H38" s="23">
        <f t="shared" si="1"/>
        <v>34.0680000000003</v>
      </c>
      <c r="I38" s="23">
        <f t="shared" si="2"/>
        <v>76.6530000000008</v>
      </c>
      <c r="J38" s="23">
        <f t="shared" si="3"/>
        <v>59.6190000000006</v>
      </c>
      <c r="K38" s="27"/>
      <c r="L38" s="27"/>
    </row>
    <row r="39" ht="15.75" customHeight="1" spans="1:12">
      <c r="A39" s="24">
        <v>35</v>
      </c>
      <c r="B39" s="19" t="s">
        <v>51</v>
      </c>
      <c r="C39" s="20" t="s">
        <v>17</v>
      </c>
      <c r="D39" s="21">
        <v>7.46999999999997</v>
      </c>
      <c r="E39" s="22">
        <v>0.0358</v>
      </c>
      <c r="F39" s="18">
        <v>950</v>
      </c>
      <c r="G39" s="18">
        <f t="shared" si="4"/>
        <v>7096.49999999997</v>
      </c>
      <c r="H39" s="23">
        <f t="shared" si="1"/>
        <v>50.7959999999998</v>
      </c>
      <c r="I39" s="23">
        <f t="shared" si="2"/>
        <v>114.291</v>
      </c>
      <c r="J39" s="23">
        <f t="shared" si="3"/>
        <v>88.8929999999996</v>
      </c>
      <c r="K39" s="27"/>
      <c r="L39" s="27"/>
    </row>
    <row r="40" ht="15.75" customHeight="1" spans="1:12">
      <c r="A40" s="24">
        <v>36</v>
      </c>
      <c r="B40" s="19" t="s">
        <v>52</v>
      </c>
      <c r="C40" s="20" t="s">
        <v>17</v>
      </c>
      <c r="D40" s="21">
        <v>7.36000000000007</v>
      </c>
      <c r="E40" s="22">
        <v>0.0358</v>
      </c>
      <c r="F40" s="18">
        <v>950</v>
      </c>
      <c r="G40" s="18">
        <f t="shared" si="4"/>
        <v>6992.00000000007</v>
      </c>
      <c r="H40" s="23">
        <f t="shared" si="1"/>
        <v>50.0480000000005</v>
      </c>
      <c r="I40" s="23">
        <f t="shared" si="2"/>
        <v>112.608000000001</v>
      </c>
      <c r="J40" s="23">
        <f t="shared" si="3"/>
        <v>87.5840000000008</v>
      </c>
      <c r="K40" s="27"/>
      <c r="L40" s="27"/>
    </row>
    <row r="41" ht="15.75" customHeight="1" spans="1:12">
      <c r="A41" s="18">
        <v>37</v>
      </c>
      <c r="B41" s="19" t="s">
        <v>53</v>
      </c>
      <c r="C41" s="20" t="s">
        <v>17</v>
      </c>
      <c r="D41" s="21">
        <v>7.87999999999994</v>
      </c>
      <c r="E41" s="22">
        <v>0.0358</v>
      </c>
      <c r="F41" s="18">
        <v>950</v>
      </c>
      <c r="G41" s="18">
        <f t="shared" si="4"/>
        <v>7485.99999999994</v>
      </c>
      <c r="H41" s="23">
        <f t="shared" si="1"/>
        <v>53.5839999999996</v>
      </c>
      <c r="I41" s="23">
        <f t="shared" si="2"/>
        <v>120.563999999999</v>
      </c>
      <c r="J41" s="23">
        <f t="shared" si="3"/>
        <v>93.7719999999993</v>
      </c>
      <c r="K41" s="27"/>
      <c r="L41" s="27"/>
    </row>
    <row r="42" ht="15.75" customHeight="1" spans="1:12">
      <c r="A42" s="24">
        <v>38</v>
      </c>
      <c r="B42" s="19" t="s">
        <v>54</v>
      </c>
      <c r="C42" s="20" t="s">
        <v>17</v>
      </c>
      <c r="D42" s="21">
        <v>6.66999999999996</v>
      </c>
      <c r="E42" s="22">
        <v>0.0358</v>
      </c>
      <c r="F42" s="18">
        <v>950</v>
      </c>
      <c r="G42" s="18">
        <f t="shared" si="4"/>
        <v>6336.49999999996</v>
      </c>
      <c r="H42" s="23">
        <f t="shared" si="1"/>
        <v>45.3559999999997</v>
      </c>
      <c r="I42" s="23">
        <f t="shared" si="2"/>
        <v>102.050999999999</v>
      </c>
      <c r="J42" s="23">
        <f t="shared" si="3"/>
        <v>79.3729999999995</v>
      </c>
      <c r="K42" s="27"/>
      <c r="L42" s="27"/>
    </row>
    <row r="43" ht="15.75" customHeight="1" spans="1:12">
      <c r="A43" s="24">
        <v>39</v>
      </c>
      <c r="B43" s="19" t="s">
        <v>55</v>
      </c>
      <c r="C43" s="20" t="s">
        <v>17</v>
      </c>
      <c r="D43" s="21">
        <v>7.22000000000003</v>
      </c>
      <c r="E43" s="22">
        <v>0.0358</v>
      </c>
      <c r="F43" s="18">
        <v>950</v>
      </c>
      <c r="G43" s="18">
        <f t="shared" si="4"/>
        <v>6859.00000000003</v>
      </c>
      <c r="H43" s="23">
        <f t="shared" si="1"/>
        <v>49.0960000000002</v>
      </c>
      <c r="I43" s="23">
        <f t="shared" si="2"/>
        <v>110.466</v>
      </c>
      <c r="J43" s="23">
        <f t="shared" si="3"/>
        <v>85.9180000000003</v>
      </c>
      <c r="K43" s="27"/>
      <c r="L43" s="27"/>
    </row>
    <row r="44" ht="15.75" customHeight="1" spans="1:12">
      <c r="A44" s="24">
        <v>40</v>
      </c>
      <c r="B44" s="19" t="s">
        <v>56</v>
      </c>
      <c r="C44" s="20" t="s">
        <v>17</v>
      </c>
      <c r="D44" s="21">
        <v>5.98000000000002</v>
      </c>
      <c r="E44" s="22">
        <v>0.0358</v>
      </c>
      <c r="F44" s="18">
        <v>950</v>
      </c>
      <c r="G44" s="18">
        <f t="shared" si="4"/>
        <v>5681.00000000002</v>
      </c>
      <c r="H44" s="23">
        <f t="shared" si="1"/>
        <v>40.6640000000001</v>
      </c>
      <c r="I44" s="23">
        <f t="shared" si="2"/>
        <v>91.4940000000003</v>
      </c>
      <c r="J44" s="23">
        <f t="shared" si="3"/>
        <v>71.1620000000002</v>
      </c>
      <c r="K44" s="27"/>
      <c r="L44" s="27"/>
    </row>
    <row r="45" ht="15.75" customHeight="1" spans="1:12">
      <c r="A45" s="18">
        <v>41</v>
      </c>
      <c r="B45" s="19" t="s">
        <v>57</v>
      </c>
      <c r="C45" s="20" t="s">
        <v>17</v>
      </c>
      <c r="D45" s="21">
        <v>7.37000000000012</v>
      </c>
      <c r="E45" s="22">
        <v>0.0358</v>
      </c>
      <c r="F45" s="18">
        <v>950</v>
      </c>
      <c r="G45" s="18">
        <f t="shared" si="4"/>
        <v>7001.50000000011</v>
      </c>
      <c r="H45" s="23">
        <f t="shared" si="1"/>
        <v>50.1160000000008</v>
      </c>
      <c r="I45" s="23">
        <f t="shared" si="2"/>
        <v>112.761000000002</v>
      </c>
      <c r="J45" s="23">
        <f t="shared" si="3"/>
        <v>87.7030000000014</v>
      </c>
      <c r="K45" s="27"/>
      <c r="L45" s="27"/>
    </row>
    <row r="46" ht="15.75" customHeight="1" spans="1:12">
      <c r="A46" s="24">
        <v>42</v>
      </c>
      <c r="B46" s="19" t="s">
        <v>58</v>
      </c>
      <c r="C46" s="20" t="s">
        <v>17</v>
      </c>
      <c r="D46" s="21">
        <v>4</v>
      </c>
      <c r="E46" s="22">
        <v>0.0358</v>
      </c>
      <c r="F46" s="18">
        <v>950</v>
      </c>
      <c r="G46" s="18">
        <f t="shared" si="4"/>
        <v>3800</v>
      </c>
      <c r="H46" s="23">
        <f t="shared" si="1"/>
        <v>27.2</v>
      </c>
      <c r="I46" s="23">
        <f t="shared" si="2"/>
        <v>61.2</v>
      </c>
      <c r="J46" s="23">
        <f t="shared" si="3"/>
        <v>47.6</v>
      </c>
      <c r="K46" s="27"/>
      <c r="L46" s="27"/>
    </row>
    <row r="47" ht="15.75" customHeight="1" spans="1:12">
      <c r="A47" s="24">
        <v>43</v>
      </c>
      <c r="B47" s="19" t="s">
        <v>59</v>
      </c>
      <c r="C47" s="20" t="s">
        <v>17</v>
      </c>
      <c r="D47" s="21">
        <v>6.44999999999999</v>
      </c>
      <c r="E47" s="22">
        <v>0.0358</v>
      </c>
      <c r="F47" s="18">
        <v>950</v>
      </c>
      <c r="G47" s="18">
        <f t="shared" si="4"/>
        <v>6127.49999999999</v>
      </c>
      <c r="H47" s="23">
        <f t="shared" si="1"/>
        <v>43.8599999999999</v>
      </c>
      <c r="I47" s="23">
        <f t="shared" si="2"/>
        <v>98.6849999999999</v>
      </c>
      <c r="J47" s="23">
        <f t="shared" si="3"/>
        <v>76.7549999999999</v>
      </c>
      <c r="K47" s="27"/>
      <c r="L47" s="27"/>
    </row>
    <row r="48" ht="15.75" customHeight="1" spans="1:12">
      <c r="A48" s="24">
        <v>44</v>
      </c>
      <c r="B48" s="19" t="s">
        <v>60</v>
      </c>
      <c r="C48" s="20" t="s">
        <v>17</v>
      </c>
      <c r="D48" s="21">
        <v>8.88</v>
      </c>
      <c r="E48" s="22">
        <v>0.0358</v>
      </c>
      <c r="F48" s="18">
        <v>950</v>
      </c>
      <c r="G48" s="18">
        <f t="shared" si="4"/>
        <v>8436</v>
      </c>
      <c r="H48" s="23">
        <f t="shared" si="1"/>
        <v>60.384</v>
      </c>
      <c r="I48" s="23">
        <f t="shared" si="2"/>
        <v>135.864</v>
      </c>
      <c r="J48" s="23">
        <f t="shared" si="3"/>
        <v>105.672</v>
      </c>
      <c r="K48" s="27"/>
      <c r="L48" s="27"/>
    </row>
    <row r="49" ht="15.75" customHeight="1" spans="1:12">
      <c r="A49" s="18">
        <v>45</v>
      </c>
      <c r="B49" s="19" t="s">
        <v>61</v>
      </c>
      <c r="C49" s="20" t="s">
        <v>17</v>
      </c>
      <c r="D49" s="21">
        <v>7.13999999999993</v>
      </c>
      <c r="E49" s="22">
        <v>0.0358</v>
      </c>
      <c r="F49" s="18">
        <v>950</v>
      </c>
      <c r="G49" s="18">
        <f t="shared" si="4"/>
        <v>6782.99999999993</v>
      </c>
      <c r="H49" s="23">
        <f t="shared" si="1"/>
        <v>48.5519999999995</v>
      </c>
      <c r="I49" s="23">
        <f t="shared" si="2"/>
        <v>109.241999999999</v>
      </c>
      <c r="J49" s="23">
        <f t="shared" si="3"/>
        <v>84.9659999999992</v>
      </c>
      <c r="K49" s="27"/>
      <c r="L49" s="27"/>
    </row>
    <row r="50" ht="15.75" customHeight="1" spans="1:12">
      <c r="A50" s="24">
        <v>46</v>
      </c>
      <c r="B50" s="19" t="s">
        <v>62</v>
      </c>
      <c r="C50" s="20" t="s">
        <v>17</v>
      </c>
      <c r="D50" s="21">
        <v>7.40999999999991</v>
      </c>
      <c r="E50" s="22">
        <v>0.0358</v>
      </c>
      <c r="F50" s="18">
        <v>950</v>
      </c>
      <c r="G50" s="18">
        <f t="shared" si="4"/>
        <v>7039.49999999991</v>
      </c>
      <c r="H50" s="23">
        <f t="shared" si="1"/>
        <v>50.3879999999994</v>
      </c>
      <c r="I50" s="23">
        <f t="shared" si="2"/>
        <v>113.372999999999</v>
      </c>
      <c r="J50" s="23">
        <f t="shared" si="3"/>
        <v>88.1789999999989</v>
      </c>
      <c r="K50" s="27"/>
      <c r="L50" s="27"/>
    </row>
    <row r="51" ht="15.75" customHeight="1" spans="1:12">
      <c r="A51" s="24">
        <v>47</v>
      </c>
      <c r="B51" s="19" t="s">
        <v>63</v>
      </c>
      <c r="C51" s="20" t="s">
        <v>17</v>
      </c>
      <c r="D51" s="21">
        <v>5.03999999999996</v>
      </c>
      <c r="E51" s="22">
        <v>0.0358</v>
      </c>
      <c r="F51" s="18">
        <v>950</v>
      </c>
      <c r="G51" s="18">
        <f t="shared" si="4"/>
        <v>4787.99999999996</v>
      </c>
      <c r="H51" s="23">
        <f t="shared" si="1"/>
        <v>34.2719999999997</v>
      </c>
      <c r="I51" s="23">
        <f t="shared" si="2"/>
        <v>77.1119999999994</v>
      </c>
      <c r="J51" s="23">
        <f t="shared" si="3"/>
        <v>59.9759999999995</v>
      </c>
      <c r="K51" s="27"/>
      <c r="L51" s="27"/>
    </row>
    <row r="52" ht="15.75" customHeight="1" spans="1:12">
      <c r="A52" s="24">
        <v>48</v>
      </c>
      <c r="B52" s="19" t="s">
        <v>64</v>
      </c>
      <c r="C52" s="20" t="s">
        <v>17</v>
      </c>
      <c r="D52" s="19">
        <v>2.92999999999995</v>
      </c>
      <c r="E52" s="22">
        <v>0.0358</v>
      </c>
      <c r="F52" s="18">
        <v>950</v>
      </c>
      <c r="G52" s="18">
        <f t="shared" si="4"/>
        <v>2783.49999999995</v>
      </c>
      <c r="H52" s="23">
        <f t="shared" si="1"/>
        <v>19.9239999999997</v>
      </c>
      <c r="I52" s="23">
        <f t="shared" si="2"/>
        <v>44.8289999999992</v>
      </c>
      <c r="J52" s="23">
        <f t="shared" si="3"/>
        <v>34.8669999999994</v>
      </c>
      <c r="K52" s="27"/>
      <c r="L52" s="27"/>
    </row>
    <row r="53" ht="15.75" customHeight="1" spans="1:12">
      <c r="A53" s="18">
        <v>49</v>
      </c>
      <c r="B53" s="19" t="s">
        <v>65</v>
      </c>
      <c r="C53" s="20" t="s">
        <v>17</v>
      </c>
      <c r="D53" s="21">
        <v>5.32000000000005</v>
      </c>
      <c r="E53" s="22">
        <v>0.0358</v>
      </c>
      <c r="F53" s="18">
        <v>950</v>
      </c>
      <c r="G53" s="18">
        <f t="shared" si="4"/>
        <v>5054.00000000005</v>
      </c>
      <c r="H53" s="23">
        <f t="shared" si="1"/>
        <v>36.1760000000003</v>
      </c>
      <c r="I53" s="23">
        <f t="shared" si="2"/>
        <v>81.3960000000008</v>
      </c>
      <c r="J53" s="23">
        <f t="shared" si="3"/>
        <v>63.3080000000006</v>
      </c>
      <c r="K53" s="27"/>
      <c r="L53" s="27"/>
    </row>
    <row r="54" ht="15.75" customHeight="1" spans="1:12">
      <c r="A54" s="24">
        <v>50</v>
      </c>
      <c r="B54" s="19" t="s">
        <v>66</v>
      </c>
      <c r="C54" s="20" t="s">
        <v>17</v>
      </c>
      <c r="D54" s="21">
        <v>4.34000000000003</v>
      </c>
      <c r="E54" s="22">
        <v>0.0358</v>
      </c>
      <c r="F54" s="18">
        <v>950</v>
      </c>
      <c r="G54" s="18">
        <f t="shared" si="4"/>
        <v>4123.00000000003</v>
      </c>
      <c r="H54" s="23">
        <f t="shared" si="1"/>
        <v>29.5120000000002</v>
      </c>
      <c r="I54" s="23">
        <f t="shared" si="2"/>
        <v>66.4020000000005</v>
      </c>
      <c r="J54" s="23">
        <f t="shared" si="3"/>
        <v>51.6460000000004</v>
      </c>
      <c r="K54" s="27"/>
      <c r="L54" s="27"/>
    </row>
    <row r="55" ht="15.75" customHeight="1" spans="1:12">
      <c r="A55" s="24">
        <v>51</v>
      </c>
      <c r="B55" s="19" t="s">
        <v>67</v>
      </c>
      <c r="C55" s="20" t="s">
        <v>17</v>
      </c>
      <c r="D55" s="21">
        <v>3.28999999999996</v>
      </c>
      <c r="E55" s="22">
        <v>0.0358</v>
      </c>
      <c r="F55" s="18">
        <v>950</v>
      </c>
      <c r="G55" s="18">
        <f t="shared" si="4"/>
        <v>3125.49999999996</v>
      </c>
      <c r="H55" s="23">
        <f t="shared" si="1"/>
        <v>22.3719999999997</v>
      </c>
      <c r="I55" s="23">
        <f t="shared" si="2"/>
        <v>50.3369999999994</v>
      </c>
      <c r="J55" s="23">
        <f t="shared" si="3"/>
        <v>39.1509999999995</v>
      </c>
      <c r="K55" s="27"/>
      <c r="L55" s="27"/>
    </row>
    <row r="56" ht="15.75" customHeight="1" spans="1:12">
      <c r="A56" s="24">
        <v>52</v>
      </c>
      <c r="B56" s="19" t="s">
        <v>68</v>
      </c>
      <c r="C56" s="20" t="s">
        <v>17</v>
      </c>
      <c r="D56" s="21">
        <v>7.26000000000005</v>
      </c>
      <c r="E56" s="22">
        <v>0.0358</v>
      </c>
      <c r="F56" s="18">
        <v>950</v>
      </c>
      <c r="G56" s="18">
        <f t="shared" si="4"/>
        <v>6897.00000000005</v>
      </c>
      <c r="H56" s="23">
        <f t="shared" si="1"/>
        <v>49.3680000000003</v>
      </c>
      <c r="I56" s="23">
        <f t="shared" si="2"/>
        <v>111.078000000001</v>
      </c>
      <c r="J56" s="23">
        <f t="shared" si="3"/>
        <v>86.3940000000006</v>
      </c>
      <c r="K56" s="27"/>
      <c r="L56" s="27"/>
    </row>
    <row r="57" ht="15.75" customHeight="1" spans="1:12">
      <c r="A57" s="18">
        <v>53</v>
      </c>
      <c r="B57" s="19" t="s">
        <v>69</v>
      </c>
      <c r="C57" s="20" t="s">
        <v>17</v>
      </c>
      <c r="D57" s="21">
        <v>4.47999999999999</v>
      </c>
      <c r="E57" s="22">
        <v>0.0358</v>
      </c>
      <c r="F57" s="18">
        <v>950</v>
      </c>
      <c r="G57" s="18">
        <f t="shared" si="4"/>
        <v>4255.99999999999</v>
      </c>
      <c r="H57" s="23">
        <f t="shared" si="1"/>
        <v>30.4639999999999</v>
      </c>
      <c r="I57" s="23">
        <f t="shared" si="2"/>
        <v>68.5439999999998</v>
      </c>
      <c r="J57" s="23">
        <f t="shared" si="3"/>
        <v>53.3119999999999</v>
      </c>
      <c r="K57" s="27"/>
      <c r="L57" s="27"/>
    </row>
    <row r="58" ht="15.75" customHeight="1" spans="1:12">
      <c r="A58" s="24">
        <v>54</v>
      </c>
      <c r="B58" s="19" t="s">
        <v>70</v>
      </c>
      <c r="C58" s="20" t="s">
        <v>17</v>
      </c>
      <c r="D58" s="21">
        <v>7.78</v>
      </c>
      <c r="E58" s="22">
        <v>0.0358</v>
      </c>
      <c r="F58" s="18">
        <v>950</v>
      </c>
      <c r="G58" s="18">
        <f t="shared" si="4"/>
        <v>7391</v>
      </c>
      <c r="H58" s="23">
        <f t="shared" si="1"/>
        <v>52.904</v>
      </c>
      <c r="I58" s="23">
        <f t="shared" si="2"/>
        <v>119.034</v>
      </c>
      <c r="J58" s="23">
        <f t="shared" si="3"/>
        <v>92.582</v>
      </c>
      <c r="K58" s="27"/>
      <c r="L58" s="27"/>
    </row>
    <row r="59" ht="15.75" customHeight="1" spans="1:12">
      <c r="A59" s="24">
        <v>55</v>
      </c>
      <c r="B59" s="19" t="s">
        <v>71</v>
      </c>
      <c r="C59" s="20" t="s">
        <v>17</v>
      </c>
      <c r="D59" s="21">
        <v>4.59999999999999</v>
      </c>
      <c r="E59" s="22">
        <v>0.0358</v>
      </c>
      <c r="F59" s="18">
        <v>950</v>
      </c>
      <c r="G59" s="18">
        <f t="shared" si="4"/>
        <v>4369.99999999999</v>
      </c>
      <c r="H59" s="23">
        <f t="shared" si="1"/>
        <v>31.2799999999999</v>
      </c>
      <c r="I59" s="23">
        <f t="shared" si="2"/>
        <v>70.3799999999999</v>
      </c>
      <c r="J59" s="23">
        <f t="shared" si="3"/>
        <v>54.7399999999999</v>
      </c>
      <c r="K59" s="27"/>
      <c r="L59" s="27"/>
    </row>
    <row r="60" ht="15.75" customHeight="1" spans="1:12">
      <c r="A60" s="24">
        <v>56</v>
      </c>
      <c r="B60" s="19" t="s">
        <v>72</v>
      </c>
      <c r="C60" s="20" t="s">
        <v>17</v>
      </c>
      <c r="D60" s="19">
        <v>1.09999999999999</v>
      </c>
      <c r="E60" s="22">
        <v>0.0358</v>
      </c>
      <c r="F60" s="18">
        <v>950</v>
      </c>
      <c r="G60" s="18">
        <f t="shared" si="4"/>
        <v>1044.99999999999</v>
      </c>
      <c r="H60" s="23">
        <f t="shared" si="1"/>
        <v>7.47999999999993</v>
      </c>
      <c r="I60" s="23">
        <f t="shared" si="2"/>
        <v>16.8299999999998</v>
      </c>
      <c r="J60" s="23">
        <f t="shared" si="3"/>
        <v>13.0899999999999</v>
      </c>
      <c r="K60" s="27"/>
      <c r="L60" s="27"/>
    </row>
    <row r="61" ht="15.75" customHeight="1" spans="1:12">
      <c r="A61" s="18">
        <v>57</v>
      </c>
      <c r="B61" s="19" t="s">
        <v>73</v>
      </c>
      <c r="C61" s="20" t="s">
        <v>17</v>
      </c>
      <c r="D61" s="21">
        <v>5.60999999999996</v>
      </c>
      <c r="E61" s="22">
        <v>0.0358</v>
      </c>
      <c r="F61" s="18">
        <v>950</v>
      </c>
      <c r="G61" s="18">
        <f t="shared" si="4"/>
        <v>5329.49999999996</v>
      </c>
      <c r="H61" s="23">
        <f t="shared" si="1"/>
        <v>38.1479999999997</v>
      </c>
      <c r="I61" s="23">
        <f t="shared" si="2"/>
        <v>85.8329999999994</v>
      </c>
      <c r="J61" s="23">
        <f t="shared" si="3"/>
        <v>66.7589999999995</v>
      </c>
      <c r="K61" s="27"/>
      <c r="L61" s="27"/>
    </row>
    <row r="62" ht="15.75" customHeight="1" spans="1:12">
      <c r="A62" s="24">
        <v>58</v>
      </c>
      <c r="B62" s="19" t="s">
        <v>74</v>
      </c>
      <c r="C62" s="20" t="s">
        <v>17</v>
      </c>
      <c r="D62" s="21">
        <v>4.88000000000005</v>
      </c>
      <c r="E62" s="22">
        <v>0.0358</v>
      </c>
      <c r="F62" s="18">
        <v>950</v>
      </c>
      <c r="G62" s="18">
        <f t="shared" si="4"/>
        <v>4636.00000000005</v>
      </c>
      <c r="H62" s="23">
        <f t="shared" si="1"/>
        <v>33.1840000000003</v>
      </c>
      <c r="I62" s="23">
        <f t="shared" si="2"/>
        <v>74.6640000000008</v>
      </c>
      <c r="J62" s="23">
        <f t="shared" si="3"/>
        <v>58.0720000000006</v>
      </c>
      <c r="K62" s="27"/>
      <c r="L62" s="27"/>
    </row>
    <row r="63" ht="15.75" customHeight="1" spans="1:12">
      <c r="A63" s="24">
        <v>59</v>
      </c>
      <c r="B63" s="19" t="s">
        <v>75</v>
      </c>
      <c r="C63" s="20" t="s">
        <v>17</v>
      </c>
      <c r="D63" s="21">
        <v>4.84999999999999</v>
      </c>
      <c r="E63" s="22">
        <v>0.0358</v>
      </c>
      <c r="F63" s="18">
        <v>950</v>
      </c>
      <c r="G63" s="18">
        <f t="shared" si="4"/>
        <v>4607.49999999999</v>
      </c>
      <c r="H63" s="23">
        <f t="shared" si="1"/>
        <v>32.9799999999999</v>
      </c>
      <c r="I63" s="23">
        <f t="shared" si="2"/>
        <v>74.2049999999999</v>
      </c>
      <c r="J63" s="23">
        <f t="shared" si="3"/>
        <v>57.7149999999999</v>
      </c>
      <c r="K63" s="27"/>
      <c r="L63" s="27"/>
    </row>
    <row r="64" ht="15.75" customHeight="1" spans="1:12">
      <c r="A64" s="24">
        <v>60</v>
      </c>
      <c r="B64" s="19" t="s">
        <v>76</v>
      </c>
      <c r="C64" s="20" t="s">
        <v>17</v>
      </c>
      <c r="D64" s="21">
        <v>4.10000000000002</v>
      </c>
      <c r="E64" s="22">
        <v>0.0358</v>
      </c>
      <c r="F64" s="18">
        <v>950</v>
      </c>
      <c r="G64" s="18">
        <f t="shared" si="4"/>
        <v>3895.00000000002</v>
      </c>
      <c r="H64" s="23">
        <f t="shared" si="1"/>
        <v>27.8800000000001</v>
      </c>
      <c r="I64" s="23">
        <f t="shared" si="2"/>
        <v>62.7300000000003</v>
      </c>
      <c r="J64" s="23">
        <f t="shared" si="3"/>
        <v>48.7900000000002</v>
      </c>
      <c r="K64" s="27"/>
      <c r="L64" s="27"/>
    </row>
    <row r="65" ht="15.75" customHeight="1" spans="1:12">
      <c r="A65" s="18">
        <v>61</v>
      </c>
      <c r="B65" s="19" t="s">
        <v>77</v>
      </c>
      <c r="C65" s="20" t="s">
        <v>17</v>
      </c>
      <c r="D65" s="21">
        <v>4.34</v>
      </c>
      <c r="E65" s="22">
        <v>0.0358</v>
      </c>
      <c r="F65" s="18">
        <v>950</v>
      </c>
      <c r="G65" s="18">
        <f t="shared" si="4"/>
        <v>4123</v>
      </c>
      <c r="H65" s="23">
        <f t="shared" si="1"/>
        <v>29.512</v>
      </c>
      <c r="I65" s="23">
        <f t="shared" si="2"/>
        <v>66.402</v>
      </c>
      <c r="J65" s="23">
        <f t="shared" si="3"/>
        <v>51.646</v>
      </c>
      <c r="K65" s="27"/>
      <c r="L65" s="27"/>
    </row>
    <row r="66" ht="15.75" customHeight="1" spans="1:12">
      <c r="A66" s="24">
        <v>62</v>
      </c>
      <c r="B66" s="19" t="s">
        <v>78</v>
      </c>
      <c r="C66" s="20" t="s">
        <v>17</v>
      </c>
      <c r="D66" s="19">
        <v>3.80000000000001</v>
      </c>
      <c r="E66" s="22">
        <v>0.0358</v>
      </c>
      <c r="F66" s="18">
        <v>950</v>
      </c>
      <c r="G66" s="18">
        <f t="shared" si="4"/>
        <v>3610.00000000001</v>
      </c>
      <c r="H66" s="23">
        <f t="shared" si="1"/>
        <v>25.8400000000001</v>
      </c>
      <c r="I66" s="23">
        <f t="shared" si="2"/>
        <v>58.1400000000001</v>
      </c>
      <c r="J66" s="23">
        <f t="shared" si="3"/>
        <v>45.2200000000001</v>
      </c>
      <c r="K66" s="27"/>
      <c r="L66" s="27"/>
    </row>
    <row r="67" ht="15.75" customHeight="1" spans="1:12">
      <c r="A67" s="24">
        <v>63</v>
      </c>
      <c r="B67" s="19" t="s">
        <v>79</v>
      </c>
      <c r="C67" s="20" t="s">
        <v>17</v>
      </c>
      <c r="D67" s="19">
        <v>1.41999999999999</v>
      </c>
      <c r="E67" s="22">
        <v>0.0358</v>
      </c>
      <c r="F67" s="18">
        <v>950</v>
      </c>
      <c r="G67" s="18">
        <f t="shared" si="4"/>
        <v>1348.99999999999</v>
      </c>
      <c r="H67" s="23">
        <f t="shared" si="1"/>
        <v>9.65599999999993</v>
      </c>
      <c r="I67" s="23">
        <f t="shared" si="2"/>
        <v>21.7259999999998</v>
      </c>
      <c r="J67" s="23">
        <f t="shared" si="3"/>
        <v>16.8979999999999</v>
      </c>
      <c r="K67" s="27"/>
      <c r="L67" s="27"/>
    </row>
    <row r="68" ht="15.75" customHeight="1" spans="1:12">
      <c r="A68" s="24">
        <v>64</v>
      </c>
      <c r="B68" s="19" t="s">
        <v>80</v>
      </c>
      <c r="C68" s="20" t="s">
        <v>17</v>
      </c>
      <c r="D68" s="21">
        <v>3.72000000000003</v>
      </c>
      <c r="E68" s="22">
        <v>0.0358</v>
      </c>
      <c r="F68" s="18">
        <v>950</v>
      </c>
      <c r="G68" s="18">
        <f t="shared" si="4"/>
        <v>3534.00000000003</v>
      </c>
      <c r="H68" s="23">
        <f t="shared" si="1"/>
        <v>25.2960000000002</v>
      </c>
      <c r="I68" s="23">
        <f t="shared" si="2"/>
        <v>56.9160000000005</v>
      </c>
      <c r="J68" s="23">
        <f t="shared" si="3"/>
        <v>44.2680000000003</v>
      </c>
      <c r="K68" s="27"/>
      <c r="L68" s="27"/>
    </row>
    <row r="69" ht="15.75" customHeight="1" spans="1:12">
      <c r="A69" s="18">
        <v>65</v>
      </c>
      <c r="B69" s="19" t="s">
        <v>81</v>
      </c>
      <c r="C69" s="20" t="s">
        <v>17</v>
      </c>
      <c r="D69" s="21">
        <v>2.96999999999997</v>
      </c>
      <c r="E69" s="22">
        <v>0.0358</v>
      </c>
      <c r="F69" s="18">
        <v>950</v>
      </c>
      <c r="G69" s="18">
        <f t="shared" si="4"/>
        <v>2821.49999999997</v>
      </c>
      <c r="H69" s="23">
        <f t="shared" si="1"/>
        <v>20.1959999999998</v>
      </c>
      <c r="I69" s="23">
        <f t="shared" si="2"/>
        <v>45.4409999999995</v>
      </c>
      <c r="J69" s="23">
        <f t="shared" si="3"/>
        <v>35.3429999999996</v>
      </c>
      <c r="K69" s="27"/>
      <c r="L69" s="27"/>
    </row>
    <row r="70" ht="15.75" customHeight="1" spans="1:12">
      <c r="A70" s="24">
        <v>66</v>
      </c>
      <c r="B70" s="19" t="s">
        <v>82</v>
      </c>
      <c r="C70" s="20" t="s">
        <v>17</v>
      </c>
      <c r="D70" s="19">
        <v>5.20000000000002</v>
      </c>
      <c r="E70" s="22">
        <v>0.0358</v>
      </c>
      <c r="F70" s="18">
        <v>950</v>
      </c>
      <c r="G70" s="18">
        <f t="shared" ref="G70:G91" si="5">D70*F70</f>
        <v>4940.00000000002</v>
      </c>
      <c r="H70" s="23">
        <f t="shared" si="1"/>
        <v>35.3600000000001</v>
      </c>
      <c r="I70" s="23">
        <f t="shared" si="2"/>
        <v>79.5600000000003</v>
      </c>
      <c r="J70" s="23">
        <f t="shared" si="3"/>
        <v>61.8800000000002</v>
      </c>
      <c r="K70" s="27"/>
      <c r="L70" s="27"/>
    </row>
    <row r="71" ht="15.75" customHeight="1" spans="1:12">
      <c r="A71" s="24">
        <v>67</v>
      </c>
      <c r="B71" s="19" t="s">
        <v>83</v>
      </c>
      <c r="C71" s="20" t="s">
        <v>17</v>
      </c>
      <c r="D71" s="21">
        <v>6.84</v>
      </c>
      <c r="E71" s="22">
        <v>0.0358</v>
      </c>
      <c r="F71" s="18">
        <v>950</v>
      </c>
      <c r="G71" s="18">
        <f t="shared" si="5"/>
        <v>6498</v>
      </c>
      <c r="H71" s="23">
        <f t="shared" ref="H71:H134" si="6">D71*34*0.2</f>
        <v>46.512</v>
      </c>
      <c r="I71" s="23">
        <f t="shared" ref="I71:I134" si="7">D71*34*0.45</f>
        <v>104.652</v>
      </c>
      <c r="J71" s="23">
        <f t="shared" ref="J71:J134" si="8">D71*34*0.35</f>
        <v>81.396</v>
      </c>
      <c r="K71" s="27"/>
      <c r="L71" s="27"/>
    </row>
    <row r="72" ht="15.75" customHeight="1" spans="1:12">
      <c r="A72" s="24">
        <v>68</v>
      </c>
      <c r="B72" s="19" t="s">
        <v>84</v>
      </c>
      <c r="C72" s="20" t="s">
        <v>17</v>
      </c>
      <c r="D72" s="21">
        <v>2.81</v>
      </c>
      <c r="E72" s="22">
        <v>0.0358</v>
      </c>
      <c r="F72" s="18">
        <v>950</v>
      </c>
      <c r="G72" s="18">
        <f t="shared" si="5"/>
        <v>2669.5</v>
      </c>
      <c r="H72" s="23">
        <f t="shared" si="6"/>
        <v>19.108</v>
      </c>
      <c r="I72" s="23">
        <f t="shared" si="7"/>
        <v>42.993</v>
      </c>
      <c r="J72" s="23">
        <f t="shared" si="8"/>
        <v>33.439</v>
      </c>
      <c r="K72" s="27"/>
      <c r="L72" s="27"/>
    </row>
    <row r="73" ht="15.75" customHeight="1" spans="1:12">
      <c r="A73" s="18">
        <v>69</v>
      </c>
      <c r="B73" s="19" t="s">
        <v>71</v>
      </c>
      <c r="C73" s="20" t="s">
        <v>17</v>
      </c>
      <c r="D73" s="19">
        <v>6.38999999999996</v>
      </c>
      <c r="E73" s="22">
        <v>0.0358</v>
      </c>
      <c r="F73" s="18">
        <v>950</v>
      </c>
      <c r="G73" s="18">
        <f t="shared" si="5"/>
        <v>6070.49999999996</v>
      </c>
      <c r="H73" s="23">
        <f t="shared" si="6"/>
        <v>43.4519999999997</v>
      </c>
      <c r="I73" s="23">
        <f t="shared" si="7"/>
        <v>97.7669999999994</v>
      </c>
      <c r="J73" s="23">
        <f t="shared" si="8"/>
        <v>76.0409999999995</v>
      </c>
      <c r="K73" s="27"/>
      <c r="L73" s="27"/>
    </row>
    <row r="74" ht="15.75" customHeight="1" spans="1:12">
      <c r="A74" s="24">
        <v>70</v>
      </c>
      <c r="B74" s="19" t="s">
        <v>85</v>
      </c>
      <c r="C74" s="20" t="s">
        <v>17</v>
      </c>
      <c r="D74" s="21">
        <v>2.10999999999999</v>
      </c>
      <c r="E74" s="22">
        <v>0.0358</v>
      </c>
      <c r="F74" s="18">
        <v>950</v>
      </c>
      <c r="G74" s="18">
        <f t="shared" si="5"/>
        <v>2004.49999999999</v>
      </c>
      <c r="H74" s="23">
        <f t="shared" si="6"/>
        <v>14.3479999999999</v>
      </c>
      <c r="I74" s="23">
        <f t="shared" si="7"/>
        <v>32.2829999999999</v>
      </c>
      <c r="J74" s="23">
        <f t="shared" si="8"/>
        <v>25.1089999999999</v>
      </c>
      <c r="K74" s="27"/>
      <c r="L74" s="27"/>
    </row>
    <row r="75" ht="15.75" customHeight="1" spans="1:12">
      <c r="A75" s="24">
        <v>71</v>
      </c>
      <c r="B75" s="19" t="s">
        <v>86</v>
      </c>
      <c r="C75" s="20" t="s">
        <v>17</v>
      </c>
      <c r="D75" s="21">
        <v>3.06</v>
      </c>
      <c r="E75" s="22">
        <v>0.0358</v>
      </c>
      <c r="F75" s="18">
        <v>950</v>
      </c>
      <c r="G75" s="18">
        <f t="shared" si="5"/>
        <v>2907</v>
      </c>
      <c r="H75" s="23">
        <f t="shared" si="6"/>
        <v>20.808</v>
      </c>
      <c r="I75" s="23">
        <f t="shared" si="7"/>
        <v>46.818</v>
      </c>
      <c r="J75" s="23">
        <f t="shared" si="8"/>
        <v>36.414</v>
      </c>
      <c r="K75" s="27"/>
      <c r="L75" s="27"/>
    </row>
    <row r="76" ht="15.75" customHeight="1" spans="1:12">
      <c r="A76" s="24">
        <v>72</v>
      </c>
      <c r="B76" s="19" t="s">
        <v>87</v>
      </c>
      <c r="C76" s="20" t="s">
        <v>17</v>
      </c>
      <c r="D76" s="19">
        <v>3.53000000000003</v>
      </c>
      <c r="E76" s="22">
        <v>0.0358</v>
      </c>
      <c r="F76" s="18">
        <v>950</v>
      </c>
      <c r="G76" s="18">
        <f t="shared" si="5"/>
        <v>3353.50000000003</v>
      </c>
      <c r="H76" s="23">
        <f t="shared" si="6"/>
        <v>24.0040000000002</v>
      </c>
      <c r="I76" s="23">
        <f t="shared" si="7"/>
        <v>54.0090000000005</v>
      </c>
      <c r="J76" s="23">
        <f t="shared" si="8"/>
        <v>42.0070000000004</v>
      </c>
      <c r="K76" s="27"/>
      <c r="L76" s="27"/>
    </row>
    <row r="77" ht="15.75" customHeight="1" spans="1:12">
      <c r="A77" s="18">
        <v>73</v>
      </c>
      <c r="B77" s="19" t="s">
        <v>88</v>
      </c>
      <c r="C77" s="20" t="s">
        <v>17</v>
      </c>
      <c r="D77" s="21">
        <v>3.55000000000001</v>
      </c>
      <c r="E77" s="22">
        <v>0.0358</v>
      </c>
      <c r="F77" s="18">
        <v>950</v>
      </c>
      <c r="G77" s="18">
        <f t="shared" si="5"/>
        <v>3372.50000000001</v>
      </c>
      <c r="H77" s="23">
        <f t="shared" si="6"/>
        <v>24.1400000000001</v>
      </c>
      <c r="I77" s="23">
        <f t="shared" si="7"/>
        <v>54.3150000000002</v>
      </c>
      <c r="J77" s="23">
        <f t="shared" si="8"/>
        <v>42.2450000000001</v>
      </c>
      <c r="K77" s="27"/>
      <c r="L77" s="27"/>
    </row>
    <row r="78" ht="15.75" customHeight="1" spans="1:12">
      <c r="A78" s="24">
        <v>74</v>
      </c>
      <c r="B78" s="19" t="s">
        <v>89</v>
      </c>
      <c r="C78" s="20" t="s">
        <v>17</v>
      </c>
      <c r="D78" s="21">
        <v>4.35000000000002</v>
      </c>
      <c r="E78" s="22">
        <v>0.0358</v>
      </c>
      <c r="F78" s="18">
        <v>950</v>
      </c>
      <c r="G78" s="18">
        <f t="shared" si="5"/>
        <v>4132.50000000002</v>
      </c>
      <c r="H78" s="23">
        <f t="shared" si="6"/>
        <v>29.5800000000001</v>
      </c>
      <c r="I78" s="23">
        <f t="shared" si="7"/>
        <v>66.5550000000003</v>
      </c>
      <c r="J78" s="23">
        <f t="shared" si="8"/>
        <v>51.7650000000002</v>
      </c>
      <c r="K78" s="27"/>
      <c r="L78" s="27"/>
    </row>
    <row r="79" ht="15.75" customHeight="1" spans="1:12">
      <c r="A79" s="24">
        <v>75</v>
      </c>
      <c r="B79" s="19" t="s">
        <v>90</v>
      </c>
      <c r="C79" s="20" t="s">
        <v>17</v>
      </c>
      <c r="D79" s="21">
        <v>5.96000000000001</v>
      </c>
      <c r="E79" s="22">
        <v>0.0358</v>
      </c>
      <c r="F79" s="18">
        <v>950</v>
      </c>
      <c r="G79" s="18">
        <f t="shared" si="5"/>
        <v>5662.00000000001</v>
      </c>
      <c r="H79" s="23">
        <f t="shared" si="6"/>
        <v>40.5280000000001</v>
      </c>
      <c r="I79" s="23">
        <f t="shared" si="7"/>
        <v>91.1880000000001</v>
      </c>
      <c r="J79" s="23">
        <f t="shared" si="8"/>
        <v>70.9240000000001</v>
      </c>
      <c r="K79" s="27"/>
      <c r="L79" s="27"/>
    </row>
    <row r="80" ht="15.75" customHeight="1" spans="1:12">
      <c r="A80" s="24">
        <v>76</v>
      </c>
      <c r="B80" s="19" t="s">
        <v>91</v>
      </c>
      <c r="C80" s="20" t="s">
        <v>17</v>
      </c>
      <c r="D80" s="19">
        <v>1.09</v>
      </c>
      <c r="E80" s="22">
        <v>0.0358</v>
      </c>
      <c r="F80" s="18">
        <v>950</v>
      </c>
      <c r="G80" s="18">
        <f t="shared" si="5"/>
        <v>1035.5</v>
      </c>
      <c r="H80" s="23">
        <f t="shared" si="6"/>
        <v>7.412</v>
      </c>
      <c r="I80" s="23">
        <f t="shared" si="7"/>
        <v>16.677</v>
      </c>
      <c r="J80" s="23">
        <f t="shared" si="8"/>
        <v>12.971</v>
      </c>
      <c r="K80" s="27"/>
      <c r="L80" s="27"/>
    </row>
    <row r="81" ht="15.75" customHeight="1" spans="1:12">
      <c r="A81" s="18">
        <v>77</v>
      </c>
      <c r="B81" s="19" t="s">
        <v>92</v>
      </c>
      <c r="C81" s="20" t="s">
        <v>17</v>
      </c>
      <c r="D81" s="19">
        <v>1.59999999999999</v>
      </c>
      <c r="E81" s="22">
        <v>0.0358</v>
      </c>
      <c r="F81" s="18">
        <v>950</v>
      </c>
      <c r="G81" s="18">
        <f t="shared" si="5"/>
        <v>1519.99999999999</v>
      </c>
      <c r="H81" s="23">
        <f t="shared" si="6"/>
        <v>10.8799999999999</v>
      </c>
      <c r="I81" s="23">
        <f t="shared" si="7"/>
        <v>24.4799999999999</v>
      </c>
      <c r="J81" s="23">
        <f t="shared" si="8"/>
        <v>19.0399999999999</v>
      </c>
      <c r="K81" s="27"/>
      <c r="L81" s="27"/>
    </row>
    <row r="82" ht="15.75" customHeight="1" spans="1:12">
      <c r="A82" s="24">
        <v>78</v>
      </c>
      <c r="B82" s="19" t="s">
        <v>93</v>
      </c>
      <c r="C82" s="20" t="s">
        <v>17</v>
      </c>
      <c r="D82" s="21">
        <v>3.45000000000002</v>
      </c>
      <c r="E82" s="22">
        <v>0.0358</v>
      </c>
      <c r="F82" s="18">
        <v>950</v>
      </c>
      <c r="G82" s="18">
        <f t="shared" si="5"/>
        <v>3277.50000000002</v>
      </c>
      <c r="H82" s="23">
        <f t="shared" si="6"/>
        <v>23.4600000000001</v>
      </c>
      <c r="I82" s="23">
        <f t="shared" si="7"/>
        <v>52.7850000000003</v>
      </c>
      <c r="J82" s="23">
        <f t="shared" si="8"/>
        <v>41.0550000000002</v>
      </c>
      <c r="K82" s="27"/>
      <c r="L82" s="27"/>
    </row>
    <row r="83" ht="15.75" customHeight="1" spans="1:12">
      <c r="A83" s="24">
        <v>79</v>
      </c>
      <c r="B83" s="19" t="s">
        <v>94</v>
      </c>
      <c r="C83" s="20" t="s">
        <v>17</v>
      </c>
      <c r="D83" s="21">
        <v>1.98999999999998</v>
      </c>
      <c r="E83" s="22">
        <v>0.0358</v>
      </c>
      <c r="F83" s="18">
        <v>950</v>
      </c>
      <c r="G83" s="18">
        <f t="shared" si="5"/>
        <v>1890.49999999998</v>
      </c>
      <c r="H83" s="23">
        <f t="shared" si="6"/>
        <v>13.5319999999999</v>
      </c>
      <c r="I83" s="23">
        <f t="shared" si="7"/>
        <v>30.4469999999997</v>
      </c>
      <c r="J83" s="23">
        <f t="shared" si="8"/>
        <v>23.6809999999998</v>
      </c>
      <c r="K83" s="27"/>
      <c r="L83" s="27"/>
    </row>
    <row r="84" ht="15.75" customHeight="1" spans="1:12">
      <c r="A84" s="24">
        <v>80</v>
      </c>
      <c r="B84" s="19" t="s">
        <v>95</v>
      </c>
      <c r="C84" s="20" t="s">
        <v>17</v>
      </c>
      <c r="D84" s="19">
        <v>3.54000000000002</v>
      </c>
      <c r="E84" s="22">
        <v>0.0358</v>
      </c>
      <c r="F84" s="18">
        <v>950</v>
      </c>
      <c r="G84" s="18">
        <f t="shared" si="5"/>
        <v>3363.00000000002</v>
      </c>
      <c r="H84" s="23">
        <f t="shared" si="6"/>
        <v>24.0720000000001</v>
      </c>
      <c r="I84" s="23">
        <f t="shared" si="7"/>
        <v>54.1620000000003</v>
      </c>
      <c r="J84" s="23">
        <f t="shared" si="8"/>
        <v>42.1260000000002</v>
      </c>
      <c r="K84" s="27"/>
      <c r="L84" s="27"/>
    </row>
    <row r="85" ht="15.75" customHeight="1" spans="1:12">
      <c r="A85" s="18">
        <v>81</v>
      </c>
      <c r="B85" s="19" t="s">
        <v>96</v>
      </c>
      <c r="C85" s="20" t="s">
        <v>17</v>
      </c>
      <c r="D85" s="21">
        <v>2.51999999999998</v>
      </c>
      <c r="E85" s="22">
        <v>0.0358</v>
      </c>
      <c r="F85" s="18">
        <v>950</v>
      </c>
      <c r="G85" s="18">
        <f t="shared" si="5"/>
        <v>2393.99999999998</v>
      </c>
      <c r="H85" s="23">
        <f t="shared" si="6"/>
        <v>17.1359999999999</v>
      </c>
      <c r="I85" s="23">
        <f t="shared" si="7"/>
        <v>38.5559999999997</v>
      </c>
      <c r="J85" s="23">
        <f t="shared" si="8"/>
        <v>29.9879999999998</v>
      </c>
      <c r="K85" s="27"/>
      <c r="L85" s="27"/>
    </row>
    <row r="86" ht="15.75" customHeight="1" spans="1:12">
      <c r="A86" s="24">
        <v>82</v>
      </c>
      <c r="B86" s="19" t="s">
        <v>97</v>
      </c>
      <c r="C86" s="20" t="s">
        <v>17</v>
      </c>
      <c r="D86" s="21">
        <v>2.5</v>
      </c>
      <c r="E86" s="22">
        <v>0.0358</v>
      </c>
      <c r="F86" s="18">
        <v>950</v>
      </c>
      <c r="G86" s="18">
        <f t="shared" si="5"/>
        <v>2375</v>
      </c>
      <c r="H86" s="23">
        <f t="shared" si="6"/>
        <v>17</v>
      </c>
      <c r="I86" s="23">
        <f t="shared" si="7"/>
        <v>38.25</v>
      </c>
      <c r="J86" s="23">
        <f t="shared" si="8"/>
        <v>29.75</v>
      </c>
      <c r="K86" s="27"/>
      <c r="L86" s="27"/>
    </row>
    <row r="87" ht="15.75" customHeight="1" spans="1:12">
      <c r="A87" s="24">
        <v>83</v>
      </c>
      <c r="B87" s="19" t="s">
        <v>98</v>
      </c>
      <c r="C87" s="20" t="s">
        <v>17</v>
      </c>
      <c r="D87" s="21">
        <v>3.47</v>
      </c>
      <c r="E87" s="22">
        <v>0.0358</v>
      </c>
      <c r="F87" s="18">
        <v>950</v>
      </c>
      <c r="G87" s="18">
        <f t="shared" si="5"/>
        <v>3296.5</v>
      </c>
      <c r="H87" s="23">
        <f t="shared" si="6"/>
        <v>23.596</v>
      </c>
      <c r="I87" s="23">
        <f t="shared" si="7"/>
        <v>53.091</v>
      </c>
      <c r="J87" s="23">
        <f t="shared" si="8"/>
        <v>41.293</v>
      </c>
      <c r="K87" s="27"/>
      <c r="L87" s="27"/>
    </row>
    <row r="88" ht="15.75" customHeight="1" spans="1:12">
      <c r="A88" s="24">
        <v>84</v>
      </c>
      <c r="B88" s="19" t="s">
        <v>99</v>
      </c>
      <c r="C88" s="20" t="s">
        <v>17</v>
      </c>
      <c r="D88" s="19">
        <v>1.49000000000001</v>
      </c>
      <c r="E88" s="22">
        <v>0.0358</v>
      </c>
      <c r="F88" s="18">
        <v>950</v>
      </c>
      <c r="G88" s="18">
        <f t="shared" si="5"/>
        <v>1415.50000000001</v>
      </c>
      <c r="H88" s="23">
        <f t="shared" si="6"/>
        <v>10.1320000000001</v>
      </c>
      <c r="I88" s="23">
        <f t="shared" si="7"/>
        <v>22.7970000000002</v>
      </c>
      <c r="J88" s="23">
        <f t="shared" si="8"/>
        <v>17.7310000000001</v>
      </c>
      <c r="K88" s="27"/>
      <c r="L88" s="27"/>
    </row>
    <row r="89" ht="15.75" customHeight="1" spans="1:12">
      <c r="A89" s="18">
        <v>85</v>
      </c>
      <c r="B89" s="19" t="s">
        <v>100</v>
      </c>
      <c r="C89" s="20" t="s">
        <v>17</v>
      </c>
      <c r="D89" s="19">
        <v>2.78999999999999</v>
      </c>
      <c r="E89" s="22">
        <v>0.0358</v>
      </c>
      <c r="F89" s="18">
        <v>950</v>
      </c>
      <c r="G89" s="18">
        <f t="shared" si="5"/>
        <v>2650.49999999999</v>
      </c>
      <c r="H89" s="23">
        <f t="shared" si="6"/>
        <v>18.9719999999999</v>
      </c>
      <c r="I89" s="23">
        <f t="shared" si="7"/>
        <v>42.6869999999998</v>
      </c>
      <c r="J89" s="23">
        <f t="shared" si="8"/>
        <v>33.2009999999999</v>
      </c>
      <c r="K89" s="27"/>
      <c r="L89" s="27"/>
    </row>
    <row r="90" ht="15.75" customHeight="1" spans="1:12">
      <c r="A90" s="24">
        <v>86</v>
      </c>
      <c r="B90" s="19" t="s">
        <v>101</v>
      </c>
      <c r="C90" s="20" t="s">
        <v>17</v>
      </c>
      <c r="D90" s="21">
        <v>2.48999999999998</v>
      </c>
      <c r="E90" s="22">
        <v>0.0358</v>
      </c>
      <c r="F90" s="18">
        <v>950</v>
      </c>
      <c r="G90" s="18">
        <f t="shared" si="5"/>
        <v>2365.49999999998</v>
      </c>
      <c r="H90" s="23">
        <f t="shared" si="6"/>
        <v>16.9319999999999</v>
      </c>
      <c r="I90" s="23">
        <f t="shared" si="7"/>
        <v>38.0969999999997</v>
      </c>
      <c r="J90" s="23">
        <f t="shared" si="8"/>
        <v>29.6309999999998</v>
      </c>
      <c r="K90" s="27"/>
      <c r="L90" s="27"/>
    </row>
    <row r="91" ht="15.75" customHeight="1" spans="1:12">
      <c r="A91" s="24">
        <v>87</v>
      </c>
      <c r="B91" s="19" t="s">
        <v>102</v>
      </c>
      <c r="C91" s="20" t="s">
        <v>17</v>
      </c>
      <c r="D91" s="21">
        <v>6.84</v>
      </c>
      <c r="E91" s="22">
        <v>0.0358</v>
      </c>
      <c r="F91" s="18">
        <v>950</v>
      </c>
      <c r="G91" s="18">
        <f t="shared" si="5"/>
        <v>6498</v>
      </c>
      <c r="H91" s="23">
        <f t="shared" si="6"/>
        <v>46.512</v>
      </c>
      <c r="I91" s="23">
        <f t="shared" si="7"/>
        <v>104.652</v>
      </c>
      <c r="J91" s="23">
        <f t="shared" si="8"/>
        <v>81.396</v>
      </c>
      <c r="K91" s="27"/>
      <c r="L91" s="27"/>
    </row>
    <row r="92" ht="15.75" customHeight="1" spans="1:12">
      <c r="A92" s="24">
        <v>88</v>
      </c>
      <c r="B92" s="19" t="s">
        <v>103</v>
      </c>
      <c r="C92" s="20" t="s">
        <v>17</v>
      </c>
      <c r="D92" s="21">
        <v>1.99000000000001</v>
      </c>
      <c r="E92" s="22">
        <v>0.0358</v>
      </c>
      <c r="F92" s="18">
        <v>950</v>
      </c>
      <c r="G92" s="18">
        <f t="shared" ref="G92:G155" si="9">D92*F92</f>
        <v>1890.50000000001</v>
      </c>
      <c r="H92" s="23">
        <f t="shared" si="6"/>
        <v>13.5320000000001</v>
      </c>
      <c r="I92" s="23">
        <f t="shared" si="7"/>
        <v>30.4470000000002</v>
      </c>
      <c r="J92" s="23">
        <f t="shared" si="8"/>
        <v>23.6810000000001</v>
      </c>
      <c r="K92" s="27"/>
      <c r="L92" s="27"/>
    </row>
    <row r="93" ht="15.75" customHeight="1" spans="1:12">
      <c r="A93" s="18">
        <v>89</v>
      </c>
      <c r="B93" s="19" t="s">
        <v>104</v>
      </c>
      <c r="C93" s="20" t="s">
        <v>17</v>
      </c>
      <c r="D93" s="21">
        <v>3.59999999999998</v>
      </c>
      <c r="E93" s="22">
        <v>0.0358</v>
      </c>
      <c r="F93" s="18">
        <v>950</v>
      </c>
      <c r="G93" s="18">
        <f t="shared" si="9"/>
        <v>3419.99999999998</v>
      </c>
      <c r="H93" s="23">
        <f t="shared" si="6"/>
        <v>24.4799999999999</v>
      </c>
      <c r="I93" s="23">
        <f t="shared" si="7"/>
        <v>55.0799999999997</v>
      </c>
      <c r="J93" s="23">
        <f t="shared" si="8"/>
        <v>42.8399999999998</v>
      </c>
      <c r="K93" s="27"/>
      <c r="L93" s="27"/>
    </row>
    <row r="94" ht="15.75" customHeight="1" spans="1:12">
      <c r="A94" s="24">
        <v>90</v>
      </c>
      <c r="B94" s="19" t="s">
        <v>105</v>
      </c>
      <c r="C94" s="20" t="s">
        <v>17</v>
      </c>
      <c r="D94" s="21">
        <v>3.70000000000003</v>
      </c>
      <c r="E94" s="22">
        <v>0.0358</v>
      </c>
      <c r="F94" s="18">
        <v>950</v>
      </c>
      <c r="G94" s="18">
        <f t="shared" si="9"/>
        <v>3515.00000000003</v>
      </c>
      <c r="H94" s="23">
        <f t="shared" si="6"/>
        <v>25.1600000000002</v>
      </c>
      <c r="I94" s="23">
        <f t="shared" si="7"/>
        <v>56.6100000000005</v>
      </c>
      <c r="J94" s="23">
        <f t="shared" si="8"/>
        <v>44.0300000000004</v>
      </c>
      <c r="K94" s="27"/>
      <c r="L94" s="27"/>
    </row>
    <row r="95" ht="15.75" customHeight="1" spans="1:12">
      <c r="A95" s="24">
        <v>91</v>
      </c>
      <c r="B95" s="19" t="s">
        <v>106</v>
      </c>
      <c r="C95" s="20" t="s">
        <v>17</v>
      </c>
      <c r="D95" s="21">
        <v>3.38000000000001</v>
      </c>
      <c r="E95" s="22">
        <v>0.0358</v>
      </c>
      <c r="F95" s="18">
        <v>950</v>
      </c>
      <c r="G95" s="18">
        <f t="shared" si="9"/>
        <v>3211.00000000001</v>
      </c>
      <c r="H95" s="23">
        <f t="shared" si="6"/>
        <v>22.9840000000001</v>
      </c>
      <c r="I95" s="23">
        <f t="shared" si="7"/>
        <v>51.7140000000002</v>
      </c>
      <c r="J95" s="23">
        <f t="shared" si="8"/>
        <v>40.2220000000001</v>
      </c>
      <c r="K95" s="27"/>
      <c r="L95" s="27"/>
    </row>
    <row r="96" ht="15.75" customHeight="1" spans="1:12">
      <c r="A96" s="24">
        <v>92</v>
      </c>
      <c r="B96" s="19" t="s">
        <v>107</v>
      </c>
      <c r="C96" s="20" t="s">
        <v>17</v>
      </c>
      <c r="D96" s="21">
        <v>5.47999999999998</v>
      </c>
      <c r="E96" s="22">
        <v>0.0358</v>
      </c>
      <c r="F96" s="18">
        <v>950</v>
      </c>
      <c r="G96" s="18">
        <f t="shared" si="9"/>
        <v>5205.99999999998</v>
      </c>
      <c r="H96" s="23">
        <f t="shared" si="6"/>
        <v>37.2639999999999</v>
      </c>
      <c r="I96" s="23">
        <f t="shared" si="7"/>
        <v>83.8439999999997</v>
      </c>
      <c r="J96" s="23">
        <f t="shared" si="8"/>
        <v>65.2119999999998</v>
      </c>
      <c r="K96" s="27"/>
      <c r="L96" s="27"/>
    </row>
    <row r="97" ht="15.75" customHeight="1" spans="1:12">
      <c r="A97" s="18">
        <v>93</v>
      </c>
      <c r="B97" s="19" t="s">
        <v>108</v>
      </c>
      <c r="C97" s="20" t="s">
        <v>17</v>
      </c>
      <c r="D97" s="21">
        <v>3.68999999999998</v>
      </c>
      <c r="E97" s="22">
        <v>0.0358</v>
      </c>
      <c r="F97" s="18">
        <v>950</v>
      </c>
      <c r="G97" s="18">
        <f t="shared" si="9"/>
        <v>3505.49999999998</v>
      </c>
      <c r="H97" s="23">
        <f t="shared" si="6"/>
        <v>25.0919999999999</v>
      </c>
      <c r="I97" s="23">
        <f t="shared" si="7"/>
        <v>56.4569999999997</v>
      </c>
      <c r="J97" s="23">
        <f t="shared" si="8"/>
        <v>43.9109999999998</v>
      </c>
      <c r="K97" s="27"/>
      <c r="L97" s="27"/>
    </row>
    <row r="98" ht="15.75" customHeight="1" spans="1:12">
      <c r="A98" s="24">
        <v>94</v>
      </c>
      <c r="B98" s="19" t="s">
        <v>109</v>
      </c>
      <c r="C98" s="20" t="s">
        <v>17</v>
      </c>
      <c r="D98" s="21">
        <v>4.86000000000001</v>
      </c>
      <c r="E98" s="22">
        <v>0.0358</v>
      </c>
      <c r="F98" s="18">
        <v>950</v>
      </c>
      <c r="G98" s="18">
        <f t="shared" si="9"/>
        <v>4617.00000000001</v>
      </c>
      <c r="H98" s="23">
        <f t="shared" si="6"/>
        <v>33.0480000000001</v>
      </c>
      <c r="I98" s="23">
        <f t="shared" si="7"/>
        <v>74.3580000000002</v>
      </c>
      <c r="J98" s="23">
        <f t="shared" si="8"/>
        <v>57.8340000000001</v>
      </c>
      <c r="K98" s="27"/>
      <c r="L98" s="27"/>
    </row>
    <row r="99" ht="15.75" customHeight="1" spans="1:12">
      <c r="A99" s="24">
        <v>95</v>
      </c>
      <c r="B99" s="19" t="s">
        <v>110</v>
      </c>
      <c r="C99" s="20" t="s">
        <v>17</v>
      </c>
      <c r="D99" s="19">
        <v>5.56</v>
      </c>
      <c r="E99" s="22">
        <v>0.0358</v>
      </c>
      <c r="F99" s="18">
        <v>950</v>
      </c>
      <c r="G99" s="18">
        <f t="shared" si="9"/>
        <v>5282</v>
      </c>
      <c r="H99" s="23">
        <f t="shared" si="6"/>
        <v>37.808</v>
      </c>
      <c r="I99" s="23">
        <f t="shared" si="7"/>
        <v>85.068</v>
      </c>
      <c r="J99" s="23">
        <f t="shared" si="8"/>
        <v>66.164</v>
      </c>
      <c r="K99" s="27"/>
      <c r="L99" s="27"/>
    </row>
    <row r="100" ht="15.75" customHeight="1" spans="1:12">
      <c r="A100" s="24">
        <v>96</v>
      </c>
      <c r="B100" s="19" t="s">
        <v>111</v>
      </c>
      <c r="C100" s="20" t="s">
        <v>17</v>
      </c>
      <c r="D100" s="19">
        <v>3.52</v>
      </c>
      <c r="E100" s="22">
        <v>0.0358</v>
      </c>
      <c r="F100" s="18">
        <v>950</v>
      </c>
      <c r="G100" s="18">
        <f t="shared" si="9"/>
        <v>3344</v>
      </c>
      <c r="H100" s="23">
        <f t="shared" si="6"/>
        <v>23.936</v>
      </c>
      <c r="I100" s="23">
        <f t="shared" si="7"/>
        <v>53.856</v>
      </c>
      <c r="J100" s="23">
        <f t="shared" si="8"/>
        <v>41.888</v>
      </c>
      <c r="K100" s="27"/>
      <c r="L100" s="27"/>
    </row>
    <row r="101" ht="15.75" customHeight="1" spans="1:12">
      <c r="A101" s="18">
        <v>97</v>
      </c>
      <c r="B101" s="19" t="s">
        <v>112</v>
      </c>
      <c r="C101" s="20" t="s">
        <v>17</v>
      </c>
      <c r="D101" s="19">
        <v>3.97999999999999</v>
      </c>
      <c r="E101" s="22">
        <v>0.0358</v>
      </c>
      <c r="F101" s="18">
        <v>950</v>
      </c>
      <c r="G101" s="18">
        <f t="shared" si="9"/>
        <v>3780.99999999999</v>
      </c>
      <c r="H101" s="23">
        <f t="shared" si="6"/>
        <v>27.0639999999999</v>
      </c>
      <c r="I101" s="23">
        <f t="shared" si="7"/>
        <v>60.8939999999999</v>
      </c>
      <c r="J101" s="23">
        <f t="shared" si="8"/>
        <v>47.3619999999999</v>
      </c>
      <c r="K101" s="27"/>
      <c r="L101" s="27"/>
    </row>
    <row r="102" ht="15.75" customHeight="1" spans="1:12">
      <c r="A102" s="24">
        <v>98</v>
      </c>
      <c r="B102" s="19" t="s">
        <v>113</v>
      </c>
      <c r="C102" s="20" t="s">
        <v>17</v>
      </c>
      <c r="D102" s="21">
        <v>5.46000000000002</v>
      </c>
      <c r="E102" s="22">
        <v>0.0358</v>
      </c>
      <c r="F102" s="18">
        <v>950</v>
      </c>
      <c r="G102" s="18">
        <f t="shared" si="9"/>
        <v>5187.00000000002</v>
      </c>
      <c r="H102" s="23">
        <f t="shared" si="6"/>
        <v>37.1280000000001</v>
      </c>
      <c r="I102" s="23">
        <f t="shared" si="7"/>
        <v>83.5380000000003</v>
      </c>
      <c r="J102" s="23">
        <f t="shared" si="8"/>
        <v>64.9740000000002</v>
      </c>
      <c r="K102" s="27"/>
      <c r="L102" s="27"/>
    </row>
    <row r="103" ht="15.75" customHeight="1" spans="1:12">
      <c r="A103" s="24">
        <v>99</v>
      </c>
      <c r="B103" s="19" t="s">
        <v>114</v>
      </c>
      <c r="C103" s="20" t="s">
        <v>17</v>
      </c>
      <c r="D103" s="21">
        <v>2.55</v>
      </c>
      <c r="E103" s="22">
        <v>0.0358</v>
      </c>
      <c r="F103" s="18">
        <v>950</v>
      </c>
      <c r="G103" s="18">
        <f t="shared" si="9"/>
        <v>2422.5</v>
      </c>
      <c r="H103" s="23">
        <f t="shared" si="6"/>
        <v>17.34</v>
      </c>
      <c r="I103" s="23">
        <f t="shared" si="7"/>
        <v>39.015</v>
      </c>
      <c r="J103" s="23">
        <f t="shared" si="8"/>
        <v>30.345</v>
      </c>
      <c r="K103" s="27"/>
      <c r="L103" s="27"/>
    </row>
    <row r="104" ht="15.75" customHeight="1" spans="1:12">
      <c r="A104" s="24">
        <v>100</v>
      </c>
      <c r="B104" s="19" t="s">
        <v>115</v>
      </c>
      <c r="C104" s="20" t="s">
        <v>17</v>
      </c>
      <c r="D104" s="19">
        <v>3.73</v>
      </c>
      <c r="E104" s="22">
        <v>0.0358</v>
      </c>
      <c r="F104" s="18">
        <v>950</v>
      </c>
      <c r="G104" s="18">
        <f t="shared" si="9"/>
        <v>3543.5</v>
      </c>
      <c r="H104" s="23">
        <f t="shared" si="6"/>
        <v>25.364</v>
      </c>
      <c r="I104" s="23">
        <f t="shared" si="7"/>
        <v>57.069</v>
      </c>
      <c r="J104" s="23">
        <f t="shared" si="8"/>
        <v>44.387</v>
      </c>
      <c r="K104" s="27"/>
      <c r="L104" s="27"/>
    </row>
    <row r="105" ht="15.75" customHeight="1" spans="1:12">
      <c r="A105" s="18">
        <v>101</v>
      </c>
      <c r="B105" s="19" t="s">
        <v>116</v>
      </c>
      <c r="C105" s="20" t="s">
        <v>17</v>
      </c>
      <c r="D105" s="21">
        <v>3.51</v>
      </c>
      <c r="E105" s="22">
        <v>0.0358</v>
      </c>
      <c r="F105" s="18">
        <v>950</v>
      </c>
      <c r="G105" s="18">
        <f t="shared" si="9"/>
        <v>3334.5</v>
      </c>
      <c r="H105" s="23">
        <f t="shared" si="6"/>
        <v>23.868</v>
      </c>
      <c r="I105" s="23">
        <f t="shared" si="7"/>
        <v>53.703</v>
      </c>
      <c r="J105" s="23">
        <f t="shared" si="8"/>
        <v>41.769</v>
      </c>
      <c r="K105" s="27"/>
      <c r="L105" s="27"/>
    </row>
    <row r="106" ht="15.75" customHeight="1" spans="1:12">
      <c r="A106" s="24">
        <v>102</v>
      </c>
      <c r="B106" s="19" t="s">
        <v>117</v>
      </c>
      <c r="C106" s="20" t="s">
        <v>17</v>
      </c>
      <c r="D106" s="19">
        <v>3.53999999999999</v>
      </c>
      <c r="E106" s="22">
        <v>0.0358</v>
      </c>
      <c r="F106" s="18">
        <v>950</v>
      </c>
      <c r="G106" s="18">
        <f t="shared" si="9"/>
        <v>3362.99999999999</v>
      </c>
      <c r="H106" s="23">
        <f t="shared" si="6"/>
        <v>24.0719999999999</v>
      </c>
      <c r="I106" s="23">
        <f t="shared" si="7"/>
        <v>54.1619999999998</v>
      </c>
      <c r="J106" s="23">
        <f t="shared" si="8"/>
        <v>42.1259999999999</v>
      </c>
      <c r="K106" s="27"/>
      <c r="L106" s="27"/>
    </row>
    <row r="107" ht="15.75" customHeight="1" spans="1:12">
      <c r="A107" s="24">
        <v>103</v>
      </c>
      <c r="B107" s="19" t="s">
        <v>118</v>
      </c>
      <c r="C107" s="20" t="s">
        <v>17</v>
      </c>
      <c r="D107" s="21">
        <v>2.38000000000001</v>
      </c>
      <c r="E107" s="22">
        <v>0.0358</v>
      </c>
      <c r="F107" s="18">
        <v>950</v>
      </c>
      <c r="G107" s="18">
        <f t="shared" si="9"/>
        <v>2261.00000000001</v>
      </c>
      <c r="H107" s="23">
        <f t="shared" si="6"/>
        <v>16.1840000000001</v>
      </c>
      <c r="I107" s="23">
        <f t="shared" si="7"/>
        <v>36.4140000000002</v>
      </c>
      <c r="J107" s="23">
        <f t="shared" si="8"/>
        <v>28.3220000000001</v>
      </c>
      <c r="K107" s="27"/>
      <c r="L107" s="27"/>
    </row>
    <row r="108" ht="15.75" customHeight="1" spans="1:12">
      <c r="A108" s="24">
        <v>104</v>
      </c>
      <c r="B108" s="19" t="s">
        <v>119</v>
      </c>
      <c r="C108" s="20" t="s">
        <v>17</v>
      </c>
      <c r="D108" s="21">
        <v>5.16999999999998</v>
      </c>
      <c r="E108" s="22">
        <v>0.0358</v>
      </c>
      <c r="F108" s="18">
        <v>950</v>
      </c>
      <c r="G108" s="18">
        <f t="shared" si="9"/>
        <v>4911.49999999998</v>
      </c>
      <c r="H108" s="23">
        <f t="shared" si="6"/>
        <v>35.1559999999999</v>
      </c>
      <c r="I108" s="23">
        <f t="shared" si="7"/>
        <v>79.1009999999997</v>
      </c>
      <c r="J108" s="23">
        <f t="shared" si="8"/>
        <v>61.5229999999998</v>
      </c>
      <c r="K108" s="27"/>
      <c r="L108" s="27"/>
    </row>
    <row r="109" ht="15.75" customHeight="1" spans="1:12">
      <c r="A109" s="18">
        <v>105</v>
      </c>
      <c r="B109" s="19" t="s">
        <v>120</v>
      </c>
      <c r="C109" s="20" t="s">
        <v>17</v>
      </c>
      <c r="D109" s="21">
        <v>3.12</v>
      </c>
      <c r="E109" s="22">
        <v>0.0358</v>
      </c>
      <c r="F109" s="18">
        <v>950</v>
      </c>
      <c r="G109" s="18">
        <f t="shared" si="9"/>
        <v>2964</v>
      </c>
      <c r="H109" s="23">
        <f t="shared" si="6"/>
        <v>21.216</v>
      </c>
      <c r="I109" s="23">
        <f t="shared" si="7"/>
        <v>47.736</v>
      </c>
      <c r="J109" s="23">
        <f t="shared" si="8"/>
        <v>37.128</v>
      </c>
      <c r="K109" s="27"/>
      <c r="L109" s="27"/>
    </row>
    <row r="110" ht="15.75" customHeight="1" spans="1:12">
      <c r="A110" s="24">
        <v>106</v>
      </c>
      <c r="B110" s="19" t="s">
        <v>121</v>
      </c>
      <c r="C110" s="20" t="s">
        <v>17</v>
      </c>
      <c r="D110" s="19">
        <v>1.61999999999999</v>
      </c>
      <c r="E110" s="22">
        <v>0.0358</v>
      </c>
      <c r="F110" s="18">
        <v>950</v>
      </c>
      <c r="G110" s="18">
        <f t="shared" si="9"/>
        <v>1538.99999999999</v>
      </c>
      <c r="H110" s="23">
        <f t="shared" si="6"/>
        <v>11.0159999999999</v>
      </c>
      <c r="I110" s="23">
        <f t="shared" si="7"/>
        <v>24.7859999999998</v>
      </c>
      <c r="J110" s="23">
        <f t="shared" si="8"/>
        <v>19.2779999999999</v>
      </c>
      <c r="K110" s="27"/>
      <c r="L110" s="27"/>
    </row>
    <row r="111" ht="15.75" customHeight="1" spans="1:12">
      <c r="A111" s="24">
        <v>107</v>
      </c>
      <c r="B111" s="19" t="s">
        <v>122</v>
      </c>
      <c r="C111" s="20" t="s">
        <v>17</v>
      </c>
      <c r="D111" s="21">
        <v>4.57000000000001</v>
      </c>
      <c r="E111" s="22">
        <v>0.0358</v>
      </c>
      <c r="F111" s="18">
        <v>950</v>
      </c>
      <c r="G111" s="18">
        <f t="shared" si="9"/>
        <v>4341.50000000001</v>
      </c>
      <c r="H111" s="23">
        <f t="shared" si="6"/>
        <v>31.0760000000001</v>
      </c>
      <c r="I111" s="23">
        <f t="shared" si="7"/>
        <v>69.9210000000001</v>
      </c>
      <c r="J111" s="23">
        <f t="shared" si="8"/>
        <v>54.3830000000001</v>
      </c>
      <c r="K111" s="27"/>
      <c r="L111" s="27"/>
    </row>
    <row r="112" ht="15.75" customHeight="1" spans="1:12">
      <c r="A112" s="24">
        <v>108</v>
      </c>
      <c r="B112" s="19" t="s">
        <v>123</v>
      </c>
      <c r="C112" s="20" t="s">
        <v>17</v>
      </c>
      <c r="D112" s="21">
        <v>7.19000000000001</v>
      </c>
      <c r="E112" s="22">
        <v>0.0358</v>
      </c>
      <c r="F112" s="18">
        <v>950</v>
      </c>
      <c r="G112" s="18">
        <f t="shared" si="9"/>
        <v>6830.50000000001</v>
      </c>
      <c r="H112" s="23">
        <f t="shared" si="6"/>
        <v>48.8920000000001</v>
      </c>
      <c r="I112" s="23">
        <f t="shared" si="7"/>
        <v>110.007</v>
      </c>
      <c r="J112" s="23">
        <f t="shared" si="8"/>
        <v>85.5610000000001</v>
      </c>
      <c r="K112" s="27"/>
      <c r="L112" s="27"/>
    </row>
    <row r="113" ht="15.75" customHeight="1" spans="1:12">
      <c r="A113" s="18">
        <v>109</v>
      </c>
      <c r="B113" s="19" t="s">
        <v>124</v>
      </c>
      <c r="C113" s="20" t="s">
        <v>17</v>
      </c>
      <c r="D113" s="19">
        <v>2.77</v>
      </c>
      <c r="E113" s="22">
        <v>0.0358</v>
      </c>
      <c r="F113" s="18">
        <v>950</v>
      </c>
      <c r="G113" s="18">
        <f t="shared" si="9"/>
        <v>2631.5</v>
      </c>
      <c r="H113" s="23">
        <f t="shared" si="6"/>
        <v>18.836</v>
      </c>
      <c r="I113" s="23">
        <f t="shared" si="7"/>
        <v>42.381</v>
      </c>
      <c r="J113" s="23">
        <f t="shared" si="8"/>
        <v>32.963</v>
      </c>
      <c r="K113" s="27"/>
      <c r="L113" s="27"/>
    </row>
    <row r="114" ht="15.75" customHeight="1" spans="1:12">
      <c r="A114" s="24">
        <v>110</v>
      </c>
      <c r="B114" s="19" t="s">
        <v>125</v>
      </c>
      <c r="C114" s="20" t="s">
        <v>17</v>
      </c>
      <c r="D114" s="21">
        <v>4.51000000000001</v>
      </c>
      <c r="E114" s="22">
        <v>0.0358</v>
      </c>
      <c r="F114" s="18">
        <v>950</v>
      </c>
      <c r="G114" s="18">
        <f t="shared" si="9"/>
        <v>4284.50000000001</v>
      </c>
      <c r="H114" s="23">
        <f t="shared" si="6"/>
        <v>30.6680000000001</v>
      </c>
      <c r="I114" s="23">
        <f t="shared" si="7"/>
        <v>69.0030000000001</v>
      </c>
      <c r="J114" s="23">
        <f t="shared" si="8"/>
        <v>53.6690000000001</v>
      </c>
      <c r="K114" s="27"/>
      <c r="L114" s="27"/>
    </row>
    <row r="115" ht="15.75" customHeight="1" spans="1:12">
      <c r="A115" s="24">
        <v>111</v>
      </c>
      <c r="B115" s="19" t="s">
        <v>126</v>
      </c>
      <c r="C115" s="20" t="s">
        <v>17</v>
      </c>
      <c r="D115" s="21">
        <v>1.33</v>
      </c>
      <c r="E115" s="22">
        <v>0.0358</v>
      </c>
      <c r="F115" s="18">
        <v>950</v>
      </c>
      <c r="G115" s="18">
        <f t="shared" si="9"/>
        <v>1263.5</v>
      </c>
      <c r="H115" s="23">
        <f t="shared" si="6"/>
        <v>9.044</v>
      </c>
      <c r="I115" s="23">
        <f t="shared" si="7"/>
        <v>20.349</v>
      </c>
      <c r="J115" s="23">
        <f t="shared" si="8"/>
        <v>15.827</v>
      </c>
      <c r="K115" s="27"/>
      <c r="L115" s="27"/>
    </row>
    <row r="116" ht="15.75" customHeight="1" spans="1:12">
      <c r="A116" s="24">
        <v>112</v>
      </c>
      <c r="B116" s="19" t="s">
        <v>127</v>
      </c>
      <c r="C116" s="20" t="s">
        <v>17</v>
      </c>
      <c r="D116" s="21">
        <v>1.08</v>
      </c>
      <c r="E116" s="22">
        <v>0.0358</v>
      </c>
      <c r="F116" s="18">
        <v>950</v>
      </c>
      <c r="G116" s="18">
        <f t="shared" si="9"/>
        <v>1026</v>
      </c>
      <c r="H116" s="23">
        <f t="shared" si="6"/>
        <v>7.344</v>
      </c>
      <c r="I116" s="23">
        <f t="shared" si="7"/>
        <v>16.524</v>
      </c>
      <c r="J116" s="23">
        <f t="shared" si="8"/>
        <v>12.852</v>
      </c>
      <c r="K116" s="27"/>
      <c r="L116" s="27"/>
    </row>
    <row r="117" ht="15.75" customHeight="1" spans="1:12">
      <c r="A117" s="18">
        <v>113</v>
      </c>
      <c r="B117" s="19" t="s">
        <v>128</v>
      </c>
      <c r="C117" s="20" t="s">
        <v>17</v>
      </c>
      <c r="D117" s="21">
        <v>3.23999999999999</v>
      </c>
      <c r="E117" s="22">
        <v>0.0358</v>
      </c>
      <c r="F117" s="18">
        <v>950</v>
      </c>
      <c r="G117" s="18">
        <f t="shared" si="9"/>
        <v>3077.99999999999</v>
      </c>
      <c r="H117" s="23">
        <f t="shared" si="6"/>
        <v>22.0319999999999</v>
      </c>
      <c r="I117" s="23">
        <f t="shared" si="7"/>
        <v>49.5719999999998</v>
      </c>
      <c r="J117" s="23">
        <f t="shared" si="8"/>
        <v>38.5559999999999</v>
      </c>
      <c r="K117" s="27"/>
      <c r="L117" s="27"/>
    </row>
    <row r="118" ht="15.75" customHeight="1" spans="1:12">
      <c r="A118" s="24">
        <v>114</v>
      </c>
      <c r="B118" s="19" t="s">
        <v>129</v>
      </c>
      <c r="C118" s="20" t="s">
        <v>17</v>
      </c>
      <c r="D118" s="21">
        <v>3.88</v>
      </c>
      <c r="E118" s="22">
        <v>0.0358</v>
      </c>
      <c r="F118" s="18">
        <v>950</v>
      </c>
      <c r="G118" s="18">
        <f t="shared" si="9"/>
        <v>3686</v>
      </c>
      <c r="H118" s="23">
        <f t="shared" si="6"/>
        <v>26.384</v>
      </c>
      <c r="I118" s="23">
        <f t="shared" si="7"/>
        <v>59.364</v>
      </c>
      <c r="J118" s="23">
        <f t="shared" si="8"/>
        <v>46.172</v>
      </c>
      <c r="K118" s="27"/>
      <c r="L118" s="27"/>
    </row>
    <row r="119" ht="15.75" customHeight="1" spans="1:12">
      <c r="A119" s="24">
        <v>115</v>
      </c>
      <c r="B119" s="19" t="s">
        <v>130</v>
      </c>
      <c r="C119" s="20" t="s">
        <v>17</v>
      </c>
      <c r="D119" s="21">
        <v>7.85</v>
      </c>
      <c r="E119" s="22">
        <v>0.0358</v>
      </c>
      <c r="F119" s="18">
        <v>950</v>
      </c>
      <c r="G119" s="18">
        <f t="shared" si="9"/>
        <v>7457.5</v>
      </c>
      <c r="H119" s="23">
        <f t="shared" si="6"/>
        <v>53.38</v>
      </c>
      <c r="I119" s="23">
        <f t="shared" si="7"/>
        <v>120.105</v>
      </c>
      <c r="J119" s="23">
        <f t="shared" si="8"/>
        <v>93.415</v>
      </c>
      <c r="K119" s="27"/>
      <c r="L119" s="27"/>
    </row>
    <row r="120" ht="15.75" customHeight="1" spans="1:12">
      <c r="A120" s="24">
        <v>116</v>
      </c>
      <c r="B120" s="19" t="s">
        <v>131</v>
      </c>
      <c r="C120" s="20" t="s">
        <v>17</v>
      </c>
      <c r="D120" s="21">
        <v>7.97</v>
      </c>
      <c r="E120" s="22">
        <v>0.0358</v>
      </c>
      <c r="F120" s="18">
        <v>950</v>
      </c>
      <c r="G120" s="18">
        <f t="shared" si="9"/>
        <v>7571.5</v>
      </c>
      <c r="H120" s="23">
        <f t="shared" si="6"/>
        <v>54.196</v>
      </c>
      <c r="I120" s="23">
        <f t="shared" si="7"/>
        <v>121.941</v>
      </c>
      <c r="J120" s="23">
        <f t="shared" si="8"/>
        <v>94.843</v>
      </c>
      <c r="K120" s="27"/>
      <c r="L120" s="27"/>
    </row>
    <row r="121" ht="15.75" customHeight="1" spans="1:12">
      <c r="A121" s="18">
        <v>117</v>
      </c>
      <c r="B121" s="19" t="s">
        <v>132</v>
      </c>
      <c r="C121" s="20" t="s">
        <v>17</v>
      </c>
      <c r="D121" s="19">
        <v>6.08</v>
      </c>
      <c r="E121" s="22">
        <v>0.0358</v>
      </c>
      <c r="F121" s="18">
        <v>950</v>
      </c>
      <c r="G121" s="18">
        <f t="shared" si="9"/>
        <v>5776</v>
      </c>
      <c r="H121" s="23">
        <f t="shared" si="6"/>
        <v>41.344</v>
      </c>
      <c r="I121" s="23">
        <f t="shared" si="7"/>
        <v>93.024</v>
      </c>
      <c r="J121" s="23">
        <f t="shared" si="8"/>
        <v>72.352</v>
      </c>
      <c r="K121" s="27"/>
      <c r="L121" s="27"/>
    </row>
    <row r="122" ht="15.75" customHeight="1" spans="1:12">
      <c r="A122" s="24">
        <v>118</v>
      </c>
      <c r="B122" s="19" t="s">
        <v>133</v>
      </c>
      <c r="C122" s="20" t="s">
        <v>17</v>
      </c>
      <c r="D122" s="19">
        <v>7.61</v>
      </c>
      <c r="E122" s="22">
        <v>0.0358</v>
      </c>
      <c r="F122" s="18">
        <v>950</v>
      </c>
      <c r="G122" s="18">
        <f t="shared" si="9"/>
        <v>7229.5</v>
      </c>
      <c r="H122" s="23">
        <f t="shared" si="6"/>
        <v>51.748</v>
      </c>
      <c r="I122" s="23">
        <f t="shared" si="7"/>
        <v>116.433</v>
      </c>
      <c r="J122" s="23">
        <f t="shared" si="8"/>
        <v>90.559</v>
      </c>
      <c r="K122" s="27"/>
      <c r="L122" s="27"/>
    </row>
    <row r="123" ht="15.75" customHeight="1" spans="1:12">
      <c r="A123" s="24" t="s">
        <v>134</v>
      </c>
      <c r="B123" s="27"/>
      <c r="C123" s="20" t="s">
        <v>17</v>
      </c>
      <c r="D123" s="18">
        <f>SUM(D5:D122)</f>
        <v>576</v>
      </c>
      <c r="E123" s="22">
        <v>0.0358</v>
      </c>
      <c r="F123" s="18">
        <v>950</v>
      </c>
      <c r="G123" s="18">
        <f>SUM(G5:G122)</f>
        <v>547200</v>
      </c>
      <c r="H123" s="23">
        <f>SUM(H5:H122)</f>
        <v>3916.8</v>
      </c>
      <c r="I123" s="23">
        <f>SUM(I5:I122)</f>
        <v>8812.8</v>
      </c>
      <c r="J123" s="23">
        <f>SUM(J5:J122)</f>
        <v>6854.39999999999</v>
      </c>
      <c r="K123" s="27"/>
      <c r="L123" s="27"/>
    </row>
    <row r="125" s="4" customFormat="1" ht="17.25" customHeight="1" spans="1:10">
      <c r="A125" s="28" t="s">
        <v>135</v>
      </c>
      <c r="B125" s="29"/>
      <c r="C125" s="29"/>
      <c r="D125" s="30"/>
      <c r="E125" s="31" t="s">
        <v>136</v>
      </c>
      <c r="H125" s="32"/>
      <c r="I125" s="32"/>
      <c r="J125" s="32" t="s">
        <v>137</v>
      </c>
    </row>
    <row r="126" customFormat="1" ht="12" customHeight="1" spans="4:10">
      <c r="D126" s="33"/>
      <c r="H126" s="34"/>
      <c r="I126" s="34"/>
      <c r="J126" s="34"/>
    </row>
    <row r="127" s="3" customFormat="1" ht="20.25" customHeight="1" spans="1:18">
      <c r="A127" s="35" t="s">
        <v>138</v>
      </c>
      <c r="B127" s="36"/>
      <c r="C127" s="36"/>
      <c r="D127" s="36"/>
      <c r="E127" s="36"/>
      <c r="F127" s="36"/>
      <c r="G127" s="36"/>
      <c r="H127" s="37"/>
      <c r="I127" s="37"/>
      <c r="J127" s="37"/>
      <c r="K127" s="36"/>
      <c r="L127" s="36"/>
      <c r="Q127" s="38"/>
      <c r="R127" s="38"/>
    </row>
  </sheetData>
  <mergeCells count="4">
    <mergeCell ref="A1:L1"/>
    <mergeCell ref="A2:D2"/>
    <mergeCell ref="A3:D3"/>
    <mergeCell ref="A127:L127"/>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23:P124 P128:P65634 P65648:P131170 P131184:P196706 P196720:P262242 P262256:P327778 P327792:P393314 P393328:P458850 P458864:P524386 P524400:P589922 P589936:P655458 P655472:P720994 P721008:P786530 P786544:P852066 P852080:P917602 P917616:P983138 P983152:P1048576 W125:W127 JL123:JL124 JL128:JL65634 JL65648:JL131170 JL131184:JL196706 JL196720:JL262242 JL262256:JL327778 JL327792:JL393314 JL393328:JL458850 JL458864:JL524386 JL524400:JL589922 JL589936:JL655458 JL655472:JL720994 JL721008:JL786530 JL786544:JL852066 JL852080:JL917602 JL917616:JL983138 JL983152:JL1048576 JS125:JS127 TH123:TH124 TH128:TH65634 TH65648:TH131170 TH131184:TH196706 TH196720:TH262242 TH262256:TH327778 TH327792:TH393314 TH393328:TH458850 TH458864:TH524386 TH524400:TH589922 TH589936:TH655458 TH655472:TH720994 TH721008:TH786530 TH786544:TH852066 TH852080:TH917602 TH917616:TH983138 TH983152:TH1048576 TO125:TO127 ADD123:ADD124 ADD128:ADD65634 ADD65648:ADD131170 ADD131184:ADD196706 ADD196720:ADD262242 ADD262256:ADD327778 ADD327792:ADD393314 ADD393328:ADD458850 ADD458864:ADD524386 ADD524400:ADD589922 ADD589936:ADD655458 ADD655472:ADD720994 ADD721008:ADD786530 ADD786544:ADD852066 ADD852080:ADD917602 ADD917616:ADD983138 ADD983152:ADD1048576 ADK125:ADK127 AMZ123:AMZ124 AMZ128:AMZ65634 AMZ65648:AMZ131170 AMZ131184:AMZ196706 AMZ196720:AMZ262242 AMZ262256:AMZ327778 AMZ327792:AMZ393314 AMZ393328:AMZ458850 AMZ458864:AMZ524386 AMZ524400:AMZ589922 AMZ589936:AMZ655458 AMZ655472:AMZ720994 AMZ721008:AMZ786530 AMZ786544:AMZ852066 AMZ852080:AMZ917602 AMZ917616:AMZ983138 AMZ983152:AMZ1048576 ANG125:ANG127 AWV123:AWV124 AWV128:AWV65634 AWV65648:AWV131170 AWV131184:AWV196706 AWV196720:AWV262242 AWV262256:AWV327778 AWV327792:AWV393314 AWV393328:AWV458850 AWV458864:AWV524386 AWV524400:AWV589922 AWV589936:AWV655458 AWV655472:AWV720994 AWV721008:AWV786530 AWV786544:AWV852066 AWV852080:AWV917602 AWV917616:AWV983138 AWV983152:AWV1048576 AXC125:AXC127 BGR123:BGR124 BGR128:BGR65634 BGR65648:BGR131170 BGR131184:BGR196706 BGR196720:BGR262242 BGR262256:BGR327778 BGR327792:BGR393314 BGR393328:BGR458850 BGR458864:BGR524386 BGR524400:BGR589922 BGR589936:BGR655458 BGR655472:BGR720994 BGR721008:BGR786530 BGR786544:BGR852066 BGR852080:BGR917602 BGR917616:BGR983138 BGR983152:BGR1048576 BGY125:BGY127 BQN123:BQN124 BQN128:BQN65634 BQN65648:BQN131170 BQN131184:BQN196706 BQN196720:BQN262242 BQN262256:BQN327778 BQN327792:BQN393314 BQN393328:BQN458850 BQN458864:BQN524386 BQN524400:BQN589922 BQN589936:BQN655458 BQN655472:BQN720994 BQN721008:BQN786530 BQN786544:BQN852066 BQN852080:BQN917602 BQN917616:BQN983138 BQN983152:BQN1048576 BQU125:BQU127 CAJ123:CAJ124 CAJ128:CAJ65634 CAJ65648:CAJ131170 CAJ131184:CAJ196706 CAJ196720:CAJ262242 CAJ262256:CAJ327778 CAJ327792:CAJ393314 CAJ393328:CAJ458850 CAJ458864:CAJ524386 CAJ524400:CAJ589922 CAJ589936:CAJ655458 CAJ655472:CAJ720994 CAJ721008:CAJ786530 CAJ786544:CAJ852066 CAJ852080:CAJ917602 CAJ917616:CAJ983138 CAJ983152:CAJ1048576 CAQ125:CAQ127 CKF123:CKF124 CKF128:CKF65634 CKF65648:CKF131170 CKF131184:CKF196706 CKF196720:CKF262242 CKF262256:CKF327778 CKF327792:CKF393314 CKF393328:CKF458850 CKF458864:CKF524386 CKF524400:CKF589922 CKF589936:CKF655458 CKF655472:CKF720994 CKF721008:CKF786530 CKF786544:CKF852066 CKF852080:CKF917602 CKF917616:CKF983138 CKF983152:CKF1048576 CKM125:CKM127 CUB123:CUB124 CUB128:CUB65634 CUB65648:CUB131170 CUB131184:CUB196706 CUB196720:CUB262242 CUB262256:CUB327778 CUB327792:CUB393314 CUB393328:CUB458850 CUB458864:CUB524386 CUB524400:CUB589922 CUB589936:CUB655458 CUB655472:CUB720994 CUB721008:CUB786530 CUB786544:CUB852066 CUB852080:CUB917602 CUB917616:CUB983138 CUB983152:CUB1048576 CUI125:CUI127 DDX123:DDX124 DDX128:DDX65634 DDX65648:DDX131170 DDX131184:DDX196706 DDX196720:DDX262242 DDX262256:DDX327778 DDX327792:DDX393314 DDX393328:DDX458850 DDX458864:DDX524386 DDX524400:DDX589922 DDX589936:DDX655458 DDX655472:DDX720994 DDX721008:DDX786530 DDX786544:DDX852066 DDX852080:DDX917602 DDX917616:DDX983138 DDX983152:DDX1048576 DEE125:DEE127 DNT123:DNT124 DNT128:DNT65634 DNT65648:DNT131170 DNT131184:DNT196706 DNT196720:DNT262242 DNT262256:DNT327778 DNT327792:DNT393314 DNT393328:DNT458850 DNT458864:DNT524386 DNT524400:DNT589922 DNT589936:DNT655458 DNT655472:DNT720994 DNT721008:DNT786530 DNT786544:DNT852066 DNT852080:DNT917602 DNT917616:DNT983138 DNT983152:DNT1048576 DOA125:DOA127 DXP123:DXP124 DXP128:DXP65634 DXP65648:DXP131170 DXP131184:DXP196706 DXP196720:DXP262242 DXP262256:DXP327778 DXP327792:DXP393314 DXP393328:DXP458850 DXP458864:DXP524386 DXP524400:DXP589922 DXP589936:DXP655458 DXP655472:DXP720994 DXP721008:DXP786530 DXP786544:DXP852066 DXP852080:DXP917602 DXP917616:DXP983138 DXP983152:DXP1048576 DXW125:DXW127 EHL123:EHL124 EHL128:EHL65634 EHL65648:EHL131170 EHL131184:EHL196706 EHL196720:EHL262242 EHL262256:EHL327778 EHL327792:EHL393314 EHL393328:EHL458850 EHL458864:EHL524386 EHL524400:EHL589922 EHL589936:EHL655458 EHL655472:EHL720994 EHL721008:EHL786530 EHL786544:EHL852066 EHL852080:EHL917602 EHL917616:EHL983138 EHL983152:EHL1048576 EHS125:EHS127 ERH123:ERH124 ERH128:ERH65634 ERH65648:ERH131170 ERH131184:ERH196706 ERH196720:ERH262242 ERH262256:ERH327778 ERH327792:ERH393314 ERH393328:ERH458850 ERH458864:ERH524386 ERH524400:ERH589922 ERH589936:ERH655458 ERH655472:ERH720994 ERH721008:ERH786530 ERH786544:ERH852066 ERH852080:ERH917602 ERH917616:ERH983138 ERH983152:ERH1048576 ERO125:ERO127 FBD123:FBD124 FBD128:FBD65634 FBD65648:FBD131170 FBD131184:FBD196706 FBD196720:FBD262242 FBD262256:FBD327778 FBD327792:FBD393314 FBD393328:FBD458850 FBD458864:FBD524386 FBD524400:FBD589922 FBD589936:FBD655458 FBD655472:FBD720994 FBD721008:FBD786530 FBD786544:FBD852066 FBD852080:FBD917602 FBD917616:FBD983138 FBD983152:FBD1048576 FBK125:FBK127 FKZ123:FKZ124 FKZ128:FKZ65634 FKZ65648:FKZ131170 FKZ131184:FKZ196706 FKZ196720:FKZ262242 FKZ262256:FKZ327778 FKZ327792:FKZ393314 FKZ393328:FKZ458850 FKZ458864:FKZ524386 FKZ524400:FKZ589922 FKZ589936:FKZ655458 FKZ655472:FKZ720994 FKZ721008:FKZ786530 FKZ786544:FKZ852066 FKZ852080:FKZ917602 FKZ917616:FKZ983138 FKZ983152:FKZ1048576 FLG125:FLG127 FUV123:FUV124 FUV128:FUV65634 FUV65648:FUV131170 FUV131184:FUV196706 FUV196720:FUV262242 FUV262256:FUV327778 FUV327792:FUV393314 FUV393328:FUV458850 FUV458864:FUV524386 FUV524400:FUV589922 FUV589936:FUV655458 FUV655472:FUV720994 FUV721008:FUV786530 FUV786544:FUV852066 FUV852080:FUV917602 FUV917616:FUV983138 FUV983152:FUV1048576 FVC125:FVC127 GER123:GER124 GER128:GER65634 GER65648:GER131170 GER131184:GER196706 GER196720:GER262242 GER262256:GER327778 GER327792:GER393314 GER393328:GER458850 GER458864:GER524386 GER524400:GER589922 GER589936:GER655458 GER655472:GER720994 GER721008:GER786530 GER786544:GER852066 GER852080:GER917602 GER917616:GER983138 GER983152:GER1048576 GEY125:GEY127 GON123:GON124 GON128:GON65634 GON65648:GON131170 GON131184:GON196706 GON196720:GON262242 GON262256:GON327778 GON327792:GON393314 GON393328:GON458850 GON458864:GON524386 GON524400:GON589922 GON589936:GON655458 GON655472:GON720994 GON721008:GON786530 GON786544:GON852066 GON852080:GON917602 GON917616:GON983138 GON983152:GON1048576 GOU125:GOU127 GYJ123:GYJ124 GYJ128:GYJ65634 GYJ65648:GYJ131170 GYJ131184:GYJ196706 GYJ196720:GYJ262242 GYJ262256:GYJ327778 GYJ327792:GYJ393314 GYJ393328:GYJ458850 GYJ458864:GYJ524386 GYJ524400:GYJ589922 GYJ589936:GYJ655458 GYJ655472:GYJ720994 GYJ721008:GYJ786530 GYJ786544:GYJ852066 GYJ852080:GYJ917602 GYJ917616:GYJ983138 GYJ983152:GYJ1048576 GYQ125:GYQ127 HIF123:HIF124 HIF128:HIF65634 HIF65648:HIF131170 HIF131184:HIF196706 HIF196720:HIF262242 HIF262256:HIF327778 HIF327792:HIF393314 HIF393328:HIF458850 HIF458864:HIF524386 HIF524400:HIF589922 HIF589936:HIF655458 HIF655472:HIF720994 HIF721008:HIF786530 HIF786544:HIF852066 HIF852080:HIF917602 HIF917616:HIF983138 HIF983152:HIF1048576 HIM125:HIM127 HSB123:HSB124 HSB128:HSB65634 HSB65648:HSB131170 HSB131184:HSB196706 HSB196720:HSB262242 HSB262256:HSB327778 HSB327792:HSB393314 HSB393328:HSB458850 HSB458864:HSB524386 HSB524400:HSB589922 HSB589936:HSB655458 HSB655472:HSB720994 HSB721008:HSB786530 HSB786544:HSB852066 HSB852080:HSB917602 HSB917616:HSB983138 HSB983152:HSB1048576 HSI125:HSI127 IBX123:IBX124 IBX128:IBX65634 IBX65648:IBX131170 IBX131184:IBX196706 IBX196720:IBX262242 IBX262256:IBX327778 IBX327792:IBX393314 IBX393328:IBX458850 IBX458864:IBX524386 IBX524400:IBX589922 IBX589936:IBX655458 IBX655472:IBX720994 IBX721008:IBX786530 IBX786544:IBX852066 IBX852080:IBX917602 IBX917616:IBX983138 IBX983152:IBX1048576 ICE125:ICE127 ILT123:ILT124 ILT128:ILT65634 ILT65648:ILT131170 ILT131184:ILT196706 ILT196720:ILT262242 ILT262256:ILT327778 ILT327792:ILT393314 ILT393328:ILT458850 ILT458864:ILT524386 ILT524400:ILT589922 ILT589936:ILT655458 ILT655472:ILT720994 ILT721008:ILT786530 ILT786544:ILT852066 ILT852080:ILT917602 ILT917616:ILT983138 ILT983152:ILT1048576 IMA125:IMA127 IVP123:IVP124 IVP128:IVP65634 IVP65648:IVP131170 IVP131184:IVP196706 IVP196720:IVP262242 IVP262256:IVP327778 IVP327792:IVP393314 IVP393328:IVP458850 IVP458864:IVP524386 IVP524400:IVP589922 IVP589936:IVP655458 IVP655472:IVP720994 IVP721008:IVP786530 IVP786544:IVP852066 IVP852080:IVP917602 IVP917616:IVP983138 IVP983152:IVP1048576 IVW125:IVW127 JFL123:JFL124 JFL128:JFL65634 JFL65648:JFL131170 JFL131184:JFL196706 JFL196720:JFL262242 JFL262256:JFL327778 JFL327792:JFL393314 JFL393328:JFL458850 JFL458864:JFL524386 JFL524400:JFL589922 JFL589936:JFL655458 JFL655472:JFL720994 JFL721008:JFL786530 JFL786544:JFL852066 JFL852080:JFL917602 JFL917616:JFL983138 JFL983152:JFL1048576 JFS125:JFS127 JPH123:JPH124 JPH128:JPH65634 JPH65648:JPH131170 JPH131184:JPH196706 JPH196720:JPH262242 JPH262256:JPH327778 JPH327792:JPH393314 JPH393328:JPH458850 JPH458864:JPH524386 JPH524400:JPH589922 JPH589936:JPH655458 JPH655472:JPH720994 JPH721008:JPH786530 JPH786544:JPH852066 JPH852080:JPH917602 JPH917616:JPH983138 JPH983152:JPH1048576 JPO125:JPO127 JZD123:JZD124 JZD128:JZD65634 JZD65648:JZD131170 JZD131184:JZD196706 JZD196720:JZD262242 JZD262256:JZD327778 JZD327792:JZD393314 JZD393328:JZD458850 JZD458864:JZD524386 JZD524400:JZD589922 JZD589936:JZD655458 JZD655472:JZD720994 JZD721008:JZD786530 JZD786544:JZD852066 JZD852080:JZD917602 JZD917616:JZD983138 JZD983152:JZD1048576 JZK125:JZK127 KIZ123:KIZ124 KIZ128:KIZ65634 KIZ65648:KIZ131170 KIZ131184:KIZ196706 KIZ196720:KIZ262242 KIZ262256:KIZ327778 KIZ327792:KIZ393314 KIZ393328:KIZ458850 KIZ458864:KIZ524386 KIZ524400:KIZ589922 KIZ589936:KIZ655458 KIZ655472:KIZ720994 KIZ721008:KIZ786530 KIZ786544:KIZ852066 KIZ852080:KIZ917602 KIZ917616:KIZ983138 KIZ983152:KIZ1048576 KJG125:KJG127 KSV123:KSV124 KSV128:KSV65634 KSV65648:KSV131170 KSV131184:KSV196706 KSV196720:KSV262242 KSV262256:KSV327778 KSV327792:KSV393314 KSV393328:KSV458850 KSV458864:KSV524386 KSV524400:KSV589922 KSV589936:KSV655458 KSV655472:KSV720994 KSV721008:KSV786530 KSV786544:KSV852066 KSV852080:KSV917602 KSV917616:KSV983138 KSV983152:KSV1048576 KTC125:KTC127 LCR123:LCR124 LCR128:LCR65634 LCR65648:LCR131170 LCR131184:LCR196706 LCR196720:LCR262242 LCR262256:LCR327778 LCR327792:LCR393314 LCR393328:LCR458850 LCR458864:LCR524386 LCR524400:LCR589922 LCR589936:LCR655458 LCR655472:LCR720994 LCR721008:LCR786530 LCR786544:LCR852066 LCR852080:LCR917602 LCR917616:LCR983138 LCR983152:LCR1048576 LCY125:LCY127 LMN123:LMN124 LMN128:LMN65634 LMN65648:LMN131170 LMN131184:LMN196706 LMN196720:LMN262242 LMN262256:LMN327778 LMN327792:LMN393314 LMN393328:LMN458850 LMN458864:LMN524386 LMN524400:LMN589922 LMN589936:LMN655458 LMN655472:LMN720994 LMN721008:LMN786530 LMN786544:LMN852066 LMN852080:LMN917602 LMN917616:LMN983138 LMN983152:LMN1048576 LMU125:LMU127 LWJ123:LWJ124 LWJ128:LWJ65634 LWJ65648:LWJ131170 LWJ131184:LWJ196706 LWJ196720:LWJ262242 LWJ262256:LWJ327778 LWJ327792:LWJ393314 LWJ393328:LWJ458850 LWJ458864:LWJ524386 LWJ524400:LWJ589922 LWJ589936:LWJ655458 LWJ655472:LWJ720994 LWJ721008:LWJ786530 LWJ786544:LWJ852066 LWJ852080:LWJ917602 LWJ917616:LWJ983138 LWJ983152:LWJ1048576 LWQ125:LWQ127 MGF123:MGF124 MGF128:MGF65634 MGF65648:MGF131170 MGF131184:MGF196706 MGF196720:MGF262242 MGF262256:MGF327778 MGF327792:MGF393314 MGF393328:MGF458850 MGF458864:MGF524386 MGF524400:MGF589922 MGF589936:MGF655458 MGF655472:MGF720994 MGF721008:MGF786530 MGF786544:MGF852066 MGF852080:MGF917602 MGF917616:MGF983138 MGF983152:MGF1048576 MGM125:MGM127 MQB123:MQB124 MQB128:MQB65634 MQB65648:MQB131170 MQB131184:MQB196706 MQB196720:MQB262242 MQB262256:MQB327778 MQB327792:MQB393314 MQB393328:MQB458850 MQB458864:MQB524386 MQB524400:MQB589922 MQB589936:MQB655458 MQB655472:MQB720994 MQB721008:MQB786530 MQB786544:MQB852066 MQB852080:MQB917602 MQB917616:MQB983138 MQB983152:MQB1048576 MQI125:MQI127 MZX123:MZX124 MZX128:MZX65634 MZX65648:MZX131170 MZX131184:MZX196706 MZX196720:MZX262242 MZX262256:MZX327778 MZX327792:MZX393314 MZX393328:MZX458850 MZX458864:MZX524386 MZX524400:MZX589922 MZX589936:MZX655458 MZX655472:MZX720994 MZX721008:MZX786530 MZX786544:MZX852066 MZX852080:MZX917602 MZX917616:MZX983138 MZX983152:MZX1048576 NAE125:NAE127 NJT123:NJT124 NJT128:NJT65634 NJT65648:NJT131170 NJT131184:NJT196706 NJT196720:NJT262242 NJT262256:NJT327778 NJT327792:NJT393314 NJT393328:NJT458850 NJT458864:NJT524386 NJT524400:NJT589922 NJT589936:NJT655458 NJT655472:NJT720994 NJT721008:NJT786530 NJT786544:NJT852066 NJT852080:NJT917602 NJT917616:NJT983138 NJT983152:NJT1048576 NKA125:NKA127 NTP123:NTP124 NTP128:NTP65634 NTP65648:NTP131170 NTP131184:NTP196706 NTP196720:NTP262242 NTP262256:NTP327778 NTP327792:NTP393314 NTP393328:NTP458850 NTP458864:NTP524386 NTP524400:NTP589922 NTP589936:NTP655458 NTP655472:NTP720994 NTP721008:NTP786530 NTP786544:NTP852066 NTP852080:NTP917602 NTP917616:NTP983138 NTP983152:NTP1048576 NTW125:NTW127 ODL123:ODL124 ODL128:ODL65634 ODL65648:ODL131170 ODL131184:ODL196706 ODL196720:ODL262242 ODL262256:ODL327778 ODL327792:ODL393314 ODL393328:ODL458850 ODL458864:ODL524386 ODL524400:ODL589922 ODL589936:ODL655458 ODL655472:ODL720994 ODL721008:ODL786530 ODL786544:ODL852066 ODL852080:ODL917602 ODL917616:ODL983138 ODL983152:ODL1048576 ODS125:ODS127 ONH123:ONH124 ONH128:ONH65634 ONH65648:ONH131170 ONH131184:ONH196706 ONH196720:ONH262242 ONH262256:ONH327778 ONH327792:ONH393314 ONH393328:ONH458850 ONH458864:ONH524386 ONH524400:ONH589922 ONH589936:ONH655458 ONH655472:ONH720994 ONH721008:ONH786530 ONH786544:ONH852066 ONH852080:ONH917602 ONH917616:ONH983138 ONH983152:ONH1048576 ONO125:ONO127 OXD123:OXD124 OXD128:OXD65634 OXD65648:OXD131170 OXD131184:OXD196706 OXD196720:OXD262242 OXD262256:OXD327778 OXD327792:OXD393314 OXD393328:OXD458850 OXD458864:OXD524386 OXD524400:OXD589922 OXD589936:OXD655458 OXD655472:OXD720994 OXD721008:OXD786530 OXD786544:OXD852066 OXD852080:OXD917602 OXD917616:OXD983138 OXD983152:OXD1048576 OXK125:OXK127 PGZ123:PGZ124 PGZ128:PGZ65634 PGZ65648:PGZ131170 PGZ131184:PGZ196706 PGZ196720:PGZ262242 PGZ262256:PGZ327778 PGZ327792:PGZ393314 PGZ393328:PGZ458850 PGZ458864:PGZ524386 PGZ524400:PGZ589922 PGZ589936:PGZ655458 PGZ655472:PGZ720994 PGZ721008:PGZ786530 PGZ786544:PGZ852066 PGZ852080:PGZ917602 PGZ917616:PGZ983138 PGZ983152:PGZ1048576 PHG125:PHG127 PQV123:PQV124 PQV128:PQV65634 PQV65648:PQV131170 PQV131184:PQV196706 PQV196720:PQV262242 PQV262256:PQV327778 PQV327792:PQV393314 PQV393328:PQV458850 PQV458864:PQV524386 PQV524400:PQV589922 PQV589936:PQV655458 PQV655472:PQV720994 PQV721008:PQV786530 PQV786544:PQV852066 PQV852080:PQV917602 PQV917616:PQV983138 PQV983152:PQV1048576 PRC125:PRC127 QAR123:QAR124 QAR128:QAR65634 QAR65648:QAR131170 QAR131184:QAR196706 QAR196720:QAR262242 QAR262256:QAR327778 QAR327792:QAR393314 QAR393328:QAR458850 QAR458864:QAR524386 QAR524400:QAR589922 QAR589936:QAR655458 QAR655472:QAR720994 QAR721008:QAR786530 QAR786544:QAR852066 QAR852080:QAR917602 QAR917616:QAR983138 QAR983152:QAR1048576 QAY125:QAY127 QKN123:QKN124 QKN128:QKN65634 QKN65648:QKN131170 QKN131184:QKN196706 QKN196720:QKN262242 QKN262256:QKN327778 QKN327792:QKN393314 QKN393328:QKN458850 QKN458864:QKN524386 QKN524400:QKN589922 QKN589936:QKN655458 QKN655472:QKN720994 QKN721008:QKN786530 QKN786544:QKN852066 QKN852080:QKN917602 QKN917616:QKN983138 QKN983152:QKN1048576 QKU125:QKU127 QUJ123:QUJ124 QUJ128:QUJ65634 QUJ65648:QUJ131170 QUJ131184:QUJ196706 QUJ196720:QUJ262242 QUJ262256:QUJ327778 QUJ327792:QUJ393314 QUJ393328:QUJ458850 QUJ458864:QUJ524386 QUJ524400:QUJ589922 QUJ589936:QUJ655458 QUJ655472:QUJ720994 QUJ721008:QUJ786530 QUJ786544:QUJ852066 QUJ852080:QUJ917602 QUJ917616:QUJ983138 QUJ983152:QUJ1048576 QUQ125:QUQ127 REF123:REF124 REF128:REF65634 REF65648:REF131170 REF131184:REF196706 REF196720:REF262242 REF262256:REF327778 REF327792:REF393314 REF393328:REF458850 REF458864:REF524386 REF524400:REF589922 REF589936:REF655458 REF655472:REF720994 REF721008:REF786530 REF786544:REF852066 REF852080:REF917602 REF917616:REF983138 REF983152:REF1048576 REM125:REM127 ROB123:ROB124 ROB128:ROB65634 ROB65648:ROB131170 ROB131184:ROB196706 ROB196720:ROB262242 ROB262256:ROB327778 ROB327792:ROB393314 ROB393328:ROB458850 ROB458864:ROB524386 ROB524400:ROB589922 ROB589936:ROB655458 ROB655472:ROB720994 ROB721008:ROB786530 ROB786544:ROB852066 ROB852080:ROB917602 ROB917616:ROB983138 ROB983152:ROB1048576 ROI125:ROI127 RXX123:RXX124 RXX128:RXX65634 RXX65648:RXX131170 RXX131184:RXX196706 RXX196720:RXX262242 RXX262256:RXX327778 RXX327792:RXX393314 RXX393328:RXX458850 RXX458864:RXX524386 RXX524400:RXX589922 RXX589936:RXX655458 RXX655472:RXX720994 RXX721008:RXX786530 RXX786544:RXX852066 RXX852080:RXX917602 RXX917616:RXX983138 RXX983152:RXX1048576 RYE125:RYE127 SHT123:SHT124 SHT128:SHT65634 SHT65648:SHT131170 SHT131184:SHT196706 SHT196720:SHT262242 SHT262256:SHT327778 SHT327792:SHT393314 SHT393328:SHT458850 SHT458864:SHT524386 SHT524400:SHT589922 SHT589936:SHT655458 SHT655472:SHT720994 SHT721008:SHT786530 SHT786544:SHT852066 SHT852080:SHT917602 SHT917616:SHT983138 SHT983152:SHT1048576 SIA125:SIA127 SRP123:SRP124 SRP128:SRP65634 SRP65648:SRP131170 SRP131184:SRP196706 SRP196720:SRP262242 SRP262256:SRP327778 SRP327792:SRP393314 SRP393328:SRP458850 SRP458864:SRP524386 SRP524400:SRP589922 SRP589936:SRP655458 SRP655472:SRP720994 SRP721008:SRP786530 SRP786544:SRP852066 SRP852080:SRP917602 SRP917616:SRP983138 SRP983152:SRP1048576 SRW125:SRW127 TBL123:TBL124 TBL128:TBL65634 TBL65648:TBL131170 TBL131184:TBL196706 TBL196720:TBL262242 TBL262256:TBL327778 TBL327792:TBL393314 TBL393328:TBL458850 TBL458864:TBL524386 TBL524400:TBL589922 TBL589936:TBL655458 TBL655472:TBL720994 TBL721008:TBL786530 TBL786544:TBL852066 TBL852080:TBL917602 TBL917616:TBL983138 TBL983152:TBL1048576 TBS125:TBS127 TLH123:TLH124 TLH128:TLH65634 TLH65648:TLH131170 TLH131184:TLH196706 TLH196720:TLH262242 TLH262256:TLH327778 TLH327792:TLH393314 TLH393328:TLH458850 TLH458864:TLH524386 TLH524400:TLH589922 TLH589936:TLH655458 TLH655472:TLH720994 TLH721008:TLH786530 TLH786544:TLH852066 TLH852080:TLH917602 TLH917616:TLH983138 TLH983152:TLH1048576 TLO125:TLO127 TVD123:TVD124 TVD128:TVD65634 TVD65648:TVD131170 TVD131184:TVD196706 TVD196720:TVD262242 TVD262256:TVD327778 TVD327792:TVD393314 TVD393328:TVD458850 TVD458864:TVD524386 TVD524400:TVD589922 TVD589936:TVD655458 TVD655472:TVD720994 TVD721008:TVD786530 TVD786544:TVD852066 TVD852080:TVD917602 TVD917616:TVD983138 TVD983152:TVD1048576 TVK125:TVK127 UEZ123:UEZ124 UEZ128:UEZ65634 UEZ65648:UEZ131170 UEZ131184:UEZ196706 UEZ196720:UEZ262242 UEZ262256:UEZ327778 UEZ327792:UEZ393314 UEZ393328:UEZ458850 UEZ458864:UEZ524386 UEZ524400:UEZ589922 UEZ589936:UEZ655458 UEZ655472:UEZ720994 UEZ721008:UEZ786530 UEZ786544:UEZ852066 UEZ852080:UEZ917602 UEZ917616:UEZ983138 UEZ983152:UEZ1048576 UFG125:UFG127 UOV123:UOV124 UOV128:UOV65634 UOV65648:UOV131170 UOV131184:UOV196706 UOV196720:UOV262242 UOV262256:UOV327778 UOV327792:UOV393314 UOV393328:UOV458850 UOV458864:UOV524386 UOV524400:UOV589922 UOV589936:UOV655458 UOV655472:UOV720994 UOV721008:UOV786530 UOV786544:UOV852066 UOV852080:UOV917602 UOV917616:UOV983138 UOV983152:UOV1048576 UPC125:UPC127 UYR123:UYR124 UYR128:UYR65634 UYR65648:UYR131170 UYR131184:UYR196706 UYR196720:UYR262242 UYR262256:UYR327778 UYR327792:UYR393314 UYR393328:UYR458850 UYR458864:UYR524386 UYR524400:UYR589922 UYR589936:UYR655458 UYR655472:UYR720994 UYR721008:UYR786530 UYR786544:UYR852066 UYR852080:UYR917602 UYR917616:UYR983138 UYR983152:UYR1048576 UYY125:UYY127 VIN123:VIN124 VIN128:VIN65634 VIN65648:VIN131170 VIN131184:VIN196706 VIN196720:VIN262242 VIN262256:VIN327778 VIN327792:VIN393314 VIN393328:VIN458850 VIN458864:VIN524386 VIN524400:VIN589922 VIN589936:VIN655458 VIN655472:VIN720994 VIN721008:VIN786530 VIN786544:VIN852066 VIN852080:VIN917602 VIN917616:VIN983138 VIN983152:VIN1048576 VIU125:VIU127 VSJ123:VSJ124 VSJ128:VSJ65634 VSJ65648:VSJ131170 VSJ131184:VSJ196706 VSJ196720:VSJ262242 VSJ262256:VSJ327778 VSJ327792:VSJ393314 VSJ393328:VSJ458850 VSJ458864:VSJ524386 VSJ524400:VSJ589922 VSJ589936:VSJ655458 VSJ655472:VSJ720994 VSJ721008:VSJ786530 VSJ786544:VSJ852066 VSJ852080:VSJ917602 VSJ917616:VSJ983138 VSJ983152:VSJ1048576 VSQ125:VSQ127 WCF123:WCF124 WCF128:WCF65634 WCF65648:WCF131170 WCF131184:WCF196706 WCF196720:WCF262242 WCF262256:WCF327778 WCF327792:WCF393314 WCF393328:WCF458850 WCF458864:WCF524386 WCF524400:WCF589922 WCF589936:WCF655458 WCF655472:WCF720994 WCF721008:WCF786530 WCF786544:WCF852066 WCF852080:WCF917602 WCF917616:WCF983138 WCF983152:WCF1048576 WCM125:WCM127 WMB123:WMB124 WMB128:WMB65634 WMB65648:WMB131170 WMB131184:WMB196706 WMB196720:WMB262242 WMB262256:WMB327778 WMB327792:WMB393314 WMB393328:WMB458850 WMB458864:WMB524386 WMB524400:WMB589922 WMB589936:WMB655458 WMB655472:WMB720994 WMB721008:WMB786530 WMB786544:WMB852066 WMB852080:WMB917602 WMB917616:WMB983138 WMB983152:WMB1048576 WMI125:WMI127 WVX123:WVX124 WVX128:WVX65634 WVX65648:WVX131170 WVX131184:WVX196706 WVX196720:WVX262242 WVX262256:WVX327778 WVX327792:WVX393314 WVX393328:WVX458850 WVX458864:WVX524386 WVX524400:WVX589922 WVX589936:WVX655458 WVX655472:WVX720994 WVX721008:WVX786530 WVX786544:WVX852066 WVX852080:WVX917602 WVX917616:WVX983138 WVX983152:WVX1048576 WWE125:WWE127">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