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tabRatio="759"/>
  </bookViews>
  <sheets>
    <sheet name="种植及森林公示清单" sheetId="23" r:id="rId1"/>
  </sheets>
  <calcPr calcId="144525"/>
</workbook>
</file>

<file path=xl/sharedStrings.xml><?xml version="1.0" encoding="utf-8"?>
<sst xmlns="http://schemas.openxmlformats.org/spreadsheetml/2006/main" count="728" uniqueCount="370">
  <si>
    <t>中国人民财产保险股份有限公司河北省分公司种植险及森林保险承保公示清单</t>
  </si>
  <si>
    <t>投保组织者：</t>
  </si>
  <si>
    <t>投保时间：</t>
  </si>
  <si>
    <t>魏县回隆镇西张庄村</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</si>
  <si>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</si>
  <si>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</si>
  <si>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</si>
  <si>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</si>
  <si>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</si>
  <si>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</si>
  <si>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</si>
  <si>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</si>
  <si>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</si>
  <si>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</si>
  <si>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</si>
  <si>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</si>
  <si>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王孟林</t>
  </si>
  <si>
    <t>小麦完全成本保险</t>
  </si>
  <si>
    <t>申清梅</t>
  </si>
  <si>
    <t>张金秀</t>
  </si>
  <si>
    <t>张松</t>
  </si>
  <si>
    <t>张艮生</t>
  </si>
  <si>
    <t>梁孟云</t>
  </si>
  <si>
    <t>张万选</t>
  </si>
  <si>
    <t>石桂枝</t>
  </si>
  <si>
    <t>亢凌章</t>
  </si>
  <si>
    <t>张秋元</t>
  </si>
  <si>
    <t>石桂林</t>
  </si>
  <si>
    <t>张振国</t>
  </si>
  <si>
    <t>石桂俭</t>
  </si>
  <si>
    <t>张伍元</t>
  </si>
  <si>
    <t>张如元</t>
  </si>
  <si>
    <t>石好学</t>
  </si>
  <si>
    <t>张坤元</t>
  </si>
  <si>
    <t>王玉振</t>
  </si>
  <si>
    <t>张清贤</t>
  </si>
  <si>
    <t>张付德</t>
  </si>
  <si>
    <t>石明岭</t>
  </si>
  <si>
    <t>张明德</t>
  </si>
  <si>
    <t>亢平</t>
  </si>
  <si>
    <t>胡好彬</t>
  </si>
  <si>
    <t>张清臣</t>
  </si>
  <si>
    <t>张万美</t>
  </si>
  <si>
    <t>石芹岭</t>
  </si>
  <si>
    <t>田爱芹</t>
  </si>
  <si>
    <t>石桂海</t>
  </si>
  <si>
    <t>张万勤</t>
  </si>
  <si>
    <t>张双林</t>
  </si>
  <si>
    <t>张万海</t>
  </si>
  <si>
    <t>张金贤</t>
  </si>
  <si>
    <t>胡文春</t>
  </si>
  <si>
    <t>张青丰</t>
  </si>
  <si>
    <t>田玉兰</t>
  </si>
  <si>
    <t>张培得</t>
  </si>
  <si>
    <t>张金芳</t>
  </si>
  <si>
    <t>张金法</t>
  </si>
  <si>
    <t>石桂广</t>
  </si>
  <si>
    <t>石桂彬</t>
  </si>
  <si>
    <t>张秀元</t>
  </si>
  <si>
    <t>李祥臣</t>
  </si>
  <si>
    <t>胡好友</t>
  </si>
  <si>
    <t>张清河</t>
  </si>
  <si>
    <t>亢玉贵</t>
  </si>
  <si>
    <t>张万宾</t>
  </si>
  <si>
    <t>韩如孔</t>
  </si>
  <si>
    <t>张振刚</t>
  </si>
  <si>
    <t>张清明</t>
  </si>
  <si>
    <t>石岗岭</t>
  </si>
  <si>
    <t>张喜元</t>
  </si>
  <si>
    <t>康成才</t>
  </si>
  <si>
    <t>张金同</t>
  </si>
  <si>
    <t>张会德</t>
  </si>
  <si>
    <t>石桂周</t>
  </si>
  <si>
    <t>张万江</t>
  </si>
  <si>
    <t>石桂锋</t>
  </si>
  <si>
    <t>张凤德</t>
  </si>
  <si>
    <t>张雪元</t>
  </si>
  <si>
    <t>石桂东</t>
  </si>
  <si>
    <t>张洪亮</t>
  </si>
  <si>
    <t>胡好学</t>
  </si>
  <si>
    <t>张洪仁</t>
  </si>
  <si>
    <t>张万军</t>
  </si>
  <si>
    <t>石好文</t>
  </si>
  <si>
    <t>苏未林</t>
  </si>
  <si>
    <t>张万春</t>
  </si>
  <si>
    <t>亢瑞</t>
  </si>
  <si>
    <t>胡好林</t>
  </si>
  <si>
    <t>石海良</t>
  </si>
  <si>
    <t>石好林</t>
  </si>
  <si>
    <t>张洪昌</t>
  </si>
  <si>
    <t>张万忠</t>
  </si>
  <si>
    <t>康喜德</t>
  </si>
  <si>
    <t>王光德</t>
  </si>
  <si>
    <t>张留成</t>
  </si>
  <si>
    <t>张金瑞</t>
  </si>
  <si>
    <t>石桂良</t>
  </si>
  <si>
    <t>石桂兰</t>
  </si>
  <si>
    <t>张金岗</t>
  </si>
  <si>
    <t>王光新</t>
  </si>
  <si>
    <t>石好章</t>
  </si>
  <si>
    <t>张振杰</t>
  </si>
  <si>
    <t>石庆祥</t>
  </si>
  <si>
    <t>张运喜</t>
  </si>
  <si>
    <t>张金属</t>
  </si>
  <si>
    <t>张金湖</t>
  </si>
  <si>
    <t>石庆海</t>
  </si>
  <si>
    <t>张庆德</t>
  </si>
  <si>
    <t>石桂军</t>
  </si>
  <si>
    <t>张焕清</t>
  </si>
  <si>
    <t>梁梦芝</t>
  </si>
  <si>
    <t>张保振</t>
  </si>
  <si>
    <t>张金岐</t>
  </si>
  <si>
    <t>邓根</t>
  </si>
  <si>
    <t>祝凤鱼</t>
  </si>
  <si>
    <t>梁振龙</t>
  </si>
  <si>
    <t>石桂坤</t>
  </si>
  <si>
    <t>张金海</t>
  </si>
  <si>
    <t>张洪喜</t>
  </si>
  <si>
    <t>亢玉勤</t>
  </si>
  <si>
    <t>刘芬德</t>
  </si>
  <si>
    <t>张友德</t>
  </si>
  <si>
    <t>石好臣</t>
  </si>
  <si>
    <t>张振庭</t>
  </si>
  <si>
    <t>胡同林</t>
  </si>
  <si>
    <t>石庆和</t>
  </si>
  <si>
    <t>梁振学</t>
  </si>
  <si>
    <t>张洪印</t>
  </si>
  <si>
    <t>杨运秀</t>
  </si>
  <si>
    <t>石庆军</t>
  </si>
  <si>
    <t>石桂同</t>
  </si>
  <si>
    <t>邓秀明</t>
  </si>
  <si>
    <t>冯克忠</t>
  </si>
  <si>
    <t>张洪杰</t>
  </si>
  <si>
    <t>石桂宝</t>
  </si>
  <si>
    <t>石庆文</t>
  </si>
  <si>
    <t>张桂成</t>
  </si>
  <si>
    <t>石桂臣</t>
  </si>
  <si>
    <t>王光荣</t>
  </si>
  <si>
    <t>石瑞岭</t>
  </si>
  <si>
    <t>张献元</t>
  </si>
  <si>
    <t>石民岭</t>
  </si>
  <si>
    <t>石军岭</t>
  </si>
  <si>
    <t>华保荣</t>
  </si>
  <si>
    <t>张瑞元</t>
  </si>
  <si>
    <t>胡文章</t>
  </si>
  <si>
    <t>石桂永</t>
  </si>
  <si>
    <t>张语</t>
  </si>
  <si>
    <t>梁玉珍</t>
  </si>
  <si>
    <t>周爱玲</t>
  </si>
  <si>
    <t>亢玉美</t>
  </si>
  <si>
    <t>张云元</t>
  </si>
  <si>
    <t>张洪广</t>
  </si>
  <si>
    <t>张洪义</t>
  </si>
  <si>
    <t>张金岭</t>
  </si>
  <si>
    <t>石庆民</t>
  </si>
  <si>
    <t>石爱民</t>
  </si>
  <si>
    <t>石庆坤</t>
  </si>
  <si>
    <t>张金军</t>
  </si>
  <si>
    <t>张运柱</t>
  </si>
  <si>
    <t>王光春</t>
  </si>
  <si>
    <t>张洪共</t>
  </si>
  <si>
    <t>石桂岐</t>
  </si>
  <si>
    <t>张振远</t>
  </si>
  <si>
    <t>张万利</t>
  </si>
  <si>
    <t>胡文亮</t>
  </si>
  <si>
    <t>石桂安</t>
  </si>
  <si>
    <t>石新良</t>
  </si>
  <si>
    <t>张建勇</t>
  </si>
  <si>
    <t>张洪军</t>
  </si>
  <si>
    <t>张洪生</t>
  </si>
  <si>
    <t>尹清林</t>
  </si>
  <si>
    <t>张金永</t>
  </si>
  <si>
    <t>张杰元</t>
  </si>
  <si>
    <t>张连印</t>
  </si>
  <si>
    <t>张爱菊</t>
  </si>
  <si>
    <t>张兴元</t>
  </si>
  <si>
    <t>石庆锋</t>
  </si>
  <si>
    <t>梁振英</t>
  </si>
  <si>
    <t>石桂国</t>
  </si>
  <si>
    <t>张海平</t>
  </si>
  <si>
    <t>张二丑</t>
  </si>
  <si>
    <t>张根保</t>
  </si>
  <si>
    <t>邓秀林</t>
  </si>
  <si>
    <t>王俊河</t>
  </si>
  <si>
    <t>梁焕文</t>
  </si>
  <si>
    <t>梁振杰</t>
  </si>
  <si>
    <t>张英杰</t>
  </si>
  <si>
    <t>胡文海</t>
  </si>
  <si>
    <t>张金心</t>
  </si>
  <si>
    <t>张连柱</t>
  </si>
  <si>
    <t>石盘俊</t>
  </si>
  <si>
    <t>石爱顺</t>
  </si>
  <si>
    <t>张运芳</t>
  </si>
  <si>
    <t>张金顶</t>
  </si>
  <si>
    <t>张保平</t>
  </si>
  <si>
    <t>冯克林</t>
  </si>
  <si>
    <t>曹爱国</t>
  </si>
  <si>
    <t>张青法</t>
  </si>
  <si>
    <t>张金光</t>
  </si>
  <si>
    <t>亢玉希</t>
  </si>
  <si>
    <t>王光周</t>
  </si>
  <si>
    <t>张迷群</t>
  </si>
  <si>
    <t>刘文苹</t>
  </si>
  <si>
    <t>石庆喜</t>
  </si>
  <si>
    <t>胡现民</t>
  </si>
  <si>
    <t>张学印</t>
  </si>
  <si>
    <t>张利元</t>
  </si>
  <si>
    <t>张金春</t>
  </si>
  <si>
    <t>张长柱</t>
  </si>
  <si>
    <t>张焕春</t>
  </si>
  <si>
    <t>薛瑞红</t>
  </si>
  <si>
    <t>康文平</t>
  </si>
  <si>
    <t>张金鹏</t>
  </si>
  <si>
    <t>梁焕武</t>
  </si>
  <si>
    <t>石庆安</t>
  </si>
  <si>
    <t>张洪现</t>
  </si>
  <si>
    <t>石桂楷</t>
  </si>
  <si>
    <t>胡风海</t>
  </si>
  <si>
    <t>张现德</t>
  </si>
  <si>
    <t>石文革</t>
  </si>
  <si>
    <t>张金新</t>
  </si>
  <si>
    <t>胡文龙</t>
  </si>
  <si>
    <t>张洪忠</t>
  </si>
  <si>
    <t>张太平</t>
  </si>
  <si>
    <t>石桂彩</t>
  </si>
  <si>
    <t>邓六妮</t>
  </si>
  <si>
    <t>康连平</t>
  </si>
  <si>
    <t>张艳红</t>
  </si>
  <si>
    <t>王运梅</t>
  </si>
  <si>
    <t>冯克勤</t>
  </si>
  <si>
    <t>张洪志</t>
  </si>
  <si>
    <t>胡广林</t>
  </si>
  <si>
    <t>杨万忠</t>
  </si>
  <si>
    <t>张洪波</t>
  </si>
  <si>
    <t>张洪存</t>
  </si>
  <si>
    <t>张合柱</t>
  </si>
  <si>
    <t>张改平</t>
  </si>
  <si>
    <t>张年柱</t>
  </si>
  <si>
    <t>张运堂</t>
  </si>
  <si>
    <t>石妹青</t>
  </si>
  <si>
    <t>张青军</t>
  </si>
  <si>
    <t>石连成</t>
  </si>
  <si>
    <t>张运平</t>
  </si>
  <si>
    <t>梁焕岐</t>
  </si>
  <si>
    <t>石运河</t>
  </si>
  <si>
    <t>王海岭</t>
  </si>
  <si>
    <t>梁长安</t>
  </si>
  <si>
    <t>石清堂</t>
  </si>
  <si>
    <t>张万杰</t>
  </si>
  <si>
    <t>王书明</t>
  </si>
  <si>
    <t>刘文清</t>
  </si>
  <si>
    <t>梁新平</t>
  </si>
  <si>
    <t>邓怀臣</t>
  </si>
  <si>
    <t>曹凤林</t>
  </si>
  <si>
    <t>石社军</t>
  </si>
  <si>
    <t>胡光明</t>
  </si>
  <si>
    <t>刘学文</t>
  </si>
  <si>
    <t>张洪龙</t>
  </si>
  <si>
    <t>张焕发</t>
  </si>
  <si>
    <t>胡青海</t>
  </si>
  <si>
    <t>王新岭</t>
  </si>
  <si>
    <t>梁彦魁</t>
  </si>
  <si>
    <t>张遂平</t>
  </si>
  <si>
    <t>张付柱</t>
  </si>
  <si>
    <t>张新平</t>
  </si>
  <si>
    <t>邓秋长</t>
  </si>
  <si>
    <t>邓根常</t>
  </si>
  <si>
    <t>石海平</t>
  </si>
  <si>
    <t>张双成</t>
  </si>
  <si>
    <t>石建刚</t>
  </si>
  <si>
    <t>张卫军</t>
  </si>
  <si>
    <t>梁安军</t>
  </si>
  <si>
    <t>张志刚</t>
  </si>
  <si>
    <t>张青林</t>
  </si>
  <si>
    <t>张廷芳</t>
  </si>
  <si>
    <t>张书太</t>
  </si>
  <si>
    <t>张合军</t>
  </si>
  <si>
    <t>张根发</t>
  </si>
  <si>
    <t>王献岭</t>
  </si>
  <si>
    <t>石桂英</t>
  </si>
  <si>
    <t>刘荣青</t>
  </si>
  <si>
    <t>亢玉广</t>
  </si>
  <si>
    <t>邓平军</t>
  </si>
  <si>
    <t>石桂平</t>
  </si>
  <si>
    <t>张清文</t>
  </si>
  <si>
    <t>石清法</t>
  </si>
  <si>
    <t>张现平</t>
  </si>
  <si>
    <t>尹现军</t>
  </si>
  <si>
    <t>张同禄</t>
  </si>
  <si>
    <t>石顺发</t>
  </si>
  <si>
    <t>张同力</t>
  </si>
  <si>
    <t>张爱柱</t>
  </si>
  <si>
    <t>胡凤林</t>
  </si>
  <si>
    <t>张洪永</t>
  </si>
  <si>
    <t>王海峰</t>
  </si>
  <si>
    <t>邓双臣</t>
  </si>
  <si>
    <t>石庆龙</t>
  </si>
  <si>
    <t>梁海文</t>
  </si>
  <si>
    <t>冯克强</t>
  </si>
  <si>
    <t>张金坡</t>
  </si>
  <si>
    <t>杨万峰</t>
  </si>
  <si>
    <t>石桂宇</t>
  </si>
  <si>
    <t>石根成</t>
  </si>
  <si>
    <t>石俊锋</t>
  </si>
  <si>
    <t>张爱林</t>
  </si>
  <si>
    <t>张振永</t>
  </si>
  <si>
    <t>李书花</t>
  </si>
  <si>
    <t>张振友</t>
  </si>
  <si>
    <t>杨文勇</t>
  </si>
  <si>
    <t>张献军</t>
  </si>
  <si>
    <t>梁书明</t>
  </si>
  <si>
    <t>石俊民</t>
  </si>
  <si>
    <t>王双岭</t>
  </si>
  <si>
    <t>石盘杰</t>
  </si>
  <si>
    <t>张永军</t>
  </si>
  <si>
    <t>张同顺</t>
  </si>
  <si>
    <t>石运成</t>
  </si>
  <si>
    <t>石国芳</t>
  </si>
  <si>
    <t>梁振鹏</t>
  </si>
  <si>
    <t>张现永</t>
  </si>
  <si>
    <t>张广林</t>
  </si>
  <si>
    <t>张俊红</t>
  </si>
  <si>
    <t>刘洪岭</t>
  </si>
  <si>
    <t>张爱丰</t>
  </si>
  <si>
    <t>胡章燕</t>
  </si>
  <si>
    <t>梁振禄</t>
  </si>
  <si>
    <t>张洪超</t>
  </si>
  <si>
    <t>张宪林</t>
  </si>
  <si>
    <t>张同庄</t>
  </si>
  <si>
    <t>康社平</t>
  </si>
  <si>
    <t>曹利国</t>
  </si>
  <si>
    <t>张文峰</t>
  </si>
  <si>
    <t>石彦民</t>
  </si>
  <si>
    <t>刘文岭</t>
  </si>
  <si>
    <t>石文献</t>
  </si>
  <si>
    <t>张广平</t>
  </si>
  <si>
    <t>张志磊</t>
  </si>
  <si>
    <t>梁福星</t>
  </si>
  <si>
    <t>张洪峰</t>
  </si>
  <si>
    <t>石三海</t>
  </si>
  <si>
    <t>梁建丰</t>
  </si>
  <si>
    <t>梁现龙</t>
  </si>
  <si>
    <t>张志飞</t>
  </si>
  <si>
    <t>胡为平</t>
  </si>
  <si>
    <t>张同庆</t>
  </si>
  <si>
    <t>张燕广</t>
  </si>
  <si>
    <t>张建魁</t>
  </si>
  <si>
    <t>康俊行</t>
  </si>
  <si>
    <t>王亚洲</t>
  </si>
  <si>
    <t>石治亮</t>
  </si>
  <si>
    <t>石桂勤</t>
  </si>
  <si>
    <t>石好勤</t>
  </si>
  <si>
    <t>王孟祥</t>
  </si>
  <si>
    <t>张振合</t>
  </si>
  <si>
    <t>石桂山</t>
  </si>
  <si>
    <t>石桂祥</t>
  </si>
  <si>
    <t>张歧元</t>
  </si>
  <si>
    <t>张清森</t>
  </si>
  <si>
    <t>张金才</t>
  </si>
  <si>
    <t>石桂恩</t>
  </si>
  <si>
    <t>梁振忠</t>
  </si>
  <si>
    <t>苏保成</t>
  </si>
  <si>
    <t>石爱军</t>
  </si>
  <si>
    <t>石合领</t>
  </si>
  <si>
    <t>张怀德</t>
  </si>
  <si>
    <t>合计</t>
  </si>
  <si>
    <r>
      <rPr>
        <sz val="12"/>
        <rFont val="宋体"/>
        <charset val="134"/>
      </rPr>
      <t>公示期：</t>
    </r>
    <r>
      <rPr>
        <sz val="12"/>
        <rFont val="Times New Roman"/>
        <charset val="134"/>
      </rPr>
      <t xml:space="preserve">       2022</t>
    </r>
    <r>
      <rPr>
        <sz val="12"/>
        <rFont val="宋体"/>
        <charset val="134"/>
      </rPr>
      <t>年</t>
    </r>
    <r>
      <rPr>
        <sz val="12"/>
        <rFont val="Times New Roman"/>
        <charset val="134"/>
      </rPr>
      <t xml:space="preserve"> 5</t>
    </r>
    <r>
      <rPr>
        <sz val="12"/>
        <rFont val="宋体"/>
        <charset val="134"/>
      </rPr>
      <t>月</t>
    </r>
    <r>
      <rPr>
        <sz val="12"/>
        <rFont val="Times New Roman"/>
        <charset val="134"/>
      </rPr>
      <t xml:space="preserve">20 </t>
    </r>
    <r>
      <rPr>
        <sz val="12"/>
        <rFont val="宋体"/>
        <charset val="134"/>
      </rPr>
      <t>日</t>
    </r>
    <r>
      <rPr>
        <sz val="12"/>
        <rFont val="Times New Roman"/>
        <charset val="134"/>
      </rPr>
      <t xml:space="preserve">  </t>
    </r>
    <r>
      <rPr>
        <sz val="12"/>
        <rFont val="宋体"/>
        <charset val="134"/>
      </rPr>
      <t>——</t>
    </r>
    <r>
      <rPr>
        <sz val="12"/>
        <rFont val="Times New Roman"/>
        <charset val="134"/>
      </rPr>
      <t xml:space="preserve">  5</t>
    </r>
    <r>
      <rPr>
        <sz val="12"/>
        <rFont val="宋体"/>
        <charset val="134"/>
      </rPr>
      <t>月</t>
    </r>
    <r>
      <rPr>
        <sz val="12"/>
        <rFont val="Times New Roman"/>
        <charset val="134"/>
      </rPr>
      <t xml:space="preserve"> 22</t>
    </r>
    <r>
      <rPr>
        <sz val="12"/>
        <rFont val="宋体"/>
        <charset val="134"/>
      </rPr>
      <t>日</t>
    </r>
    <r>
      <rPr>
        <sz val="12"/>
        <rFont val="Times New Roman"/>
        <charset val="134"/>
      </rPr>
      <t xml:space="preserve">        </t>
    </r>
  </si>
  <si>
    <t xml:space="preserve">保险期限：    年   月   日 ——   月   日    </t>
  </si>
  <si>
    <t>公司公章：</t>
  </si>
  <si>
    <t>注：农户对公示情况如有异议，请及时与人保魏县支公司联系，联系人：王华锋 联系电话  ：17320695518 。村委会盖章或村公示监督人签字：</t>
  </si>
</sst>
</file>

<file path=xl/styles.xml><?xml version="1.0" encoding="utf-8"?>
<styleSheet xmlns="http://schemas.openxmlformats.org/spreadsheetml/2006/main">
  <numFmts count="6">
    <numFmt numFmtId="176" formatCode="0.00_ "/>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 numFmtId="177" formatCode="0.00;[Red]0.00"/>
  </numFmts>
  <fonts count="28">
    <font>
      <sz val="11"/>
      <color theme="1"/>
      <name val="宋体"/>
      <charset val="134"/>
      <scheme val="minor"/>
    </font>
    <font>
      <sz val="10"/>
      <color theme="1"/>
      <name val="宋体"/>
      <charset val="134"/>
      <scheme val="minor"/>
    </font>
    <font>
      <sz val="12"/>
      <name val="宋体"/>
      <charset val="134"/>
    </font>
    <font>
      <b/>
      <sz val="20"/>
      <name val="宋体"/>
      <charset val="134"/>
    </font>
    <font>
      <b/>
      <sz val="12"/>
      <name val="宋体"/>
      <charset val="134"/>
    </font>
    <font>
      <sz val="10"/>
      <name val="宋体"/>
      <charset val="134"/>
    </font>
    <font>
      <sz val="10"/>
      <color rgb="FFFF0000"/>
      <name val="宋体"/>
      <charset val="134"/>
    </font>
    <font>
      <sz val="10"/>
      <color rgb="FF000000"/>
      <name val="Arial"/>
      <charset val="134"/>
    </font>
    <font>
      <b/>
      <sz val="15"/>
      <color theme="3"/>
      <name val="宋体"/>
      <charset val="134"/>
      <scheme val="minor"/>
    </font>
    <font>
      <u/>
      <sz val="11"/>
      <color rgb="FF0000FF"/>
      <name val="宋体"/>
      <charset val="0"/>
      <scheme val="minor"/>
    </font>
    <font>
      <sz val="11"/>
      <color theme="0"/>
      <name val="宋体"/>
      <charset val="0"/>
      <scheme val="minor"/>
    </font>
    <font>
      <sz val="11"/>
      <color theme="1"/>
      <name val="宋体"/>
      <charset val="0"/>
      <scheme val="minor"/>
    </font>
    <font>
      <b/>
      <sz val="11"/>
      <color rgb="FFFA7D00"/>
      <name val="宋体"/>
      <charset val="0"/>
      <scheme val="minor"/>
    </font>
    <font>
      <i/>
      <sz val="11"/>
      <color rgb="FF7F7F7F"/>
      <name val="宋体"/>
      <charset val="0"/>
      <scheme val="minor"/>
    </font>
    <font>
      <b/>
      <sz val="11"/>
      <color theme="3"/>
      <name val="宋体"/>
      <charset val="134"/>
      <scheme val="minor"/>
    </font>
    <font>
      <sz val="11"/>
      <color rgb="FF006100"/>
      <name val="宋体"/>
      <charset val="0"/>
      <scheme val="minor"/>
    </font>
    <font>
      <sz val="11"/>
      <color rgb="FF3F3F76"/>
      <name val="宋体"/>
      <charset val="0"/>
      <scheme val="minor"/>
    </font>
    <font>
      <sz val="11"/>
      <color rgb="FF9C0006"/>
      <name val="宋体"/>
      <charset val="0"/>
      <scheme val="minor"/>
    </font>
    <font>
      <b/>
      <sz val="11"/>
      <color rgb="FF3F3F3F"/>
      <name val="宋体"/>
      <charset val="0"/>
      <scheme val="minor"/>
    </font>
    <font>
      <b/>
      <sz val="13"/>
      <color theme="3"/>
      <name val="宋体"/>
      <charset val="134"/>
      <scheme val="minor"/>
    </font>
    <font>
      <b/>
      <sz val="18"/>
      <color theme="3"/>
      <name val="宋体"/>
      <charset val="134"/>
      <scheme val="minor"/>
    </font>
    <font>
      <u/>
      <sz val="11"/>
      <color rgb="FF800080"/>
      <name val="宋体"/>
      <charset val="0"/>
      <scheme val="minor"/>
    </font>
    <font>
      <sz val="11"/>
      <color rgb="FFFA7D00"/>
      <name val="宋体"/>
      <charset val="0"/>
      <scheme val="minor"/>
    </font>
    <font>
      <sz val="11"/>
      <color rgb="FFFF0000"/>
      <name val="宋体"/>
      <charset val="0"/>
      <scheme val="minor"/>
    </font>
    <font>
      <b/>
      <sz val="11"/>
      <color rgb="FFFFFFFF"/>
      <name val="宋体"/>
      <charset val="0"/>
      <scheme val="minor"/>
    </font>
    <font>
      <sz val="11"/>
      <color rgb="FF9C6500"/>
      <name val="宋体"/>
      <charset val="0"/>
      <scheme val="minor"/>
    </font>
    <font>
      <b/>
      <sz val="11"/>
      <color theme="1"/>
      <name val="宋体"/>
      <charset val="0"/>
      <scheme val="minor"/>
    </font>
    <font>
      <sz val="12"/>
      <name val="Times New Roman"/>
      <charset val="134"/>
    </font>
  </fonts>
  <fills count="34">
    <fill>
      <patternFill patternType="none"/>
    </fill>
    <fill>
      <patternFill patternType="gray125"/>
    </fill>
    <fill>
      <patternFill patternType="solid">
        <fgColor rgb="FFFFFF00"/>
        <bgColor indexed="64"/>
      </patternFill>
    </fill>
    <fill>
      <patternFill patternType="solid">
        <fgColor theme="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2F2F2"/>
        <bgColor indexed="64"/>
      </patternFill>
    </fill>
    <fill>
      <patternFill patternType="solid">
        <fgColor rgb="FFC6EFCE"/>
        <bgColor indexed="64"/>
      </patternFill>
    </fill>
    <fill>
      <patternFill patternType="solid">
        <fgColor rgb="FFFFCC99"/>
        <bgColor indexed="64"/>
      </patternFill>
    </fill>
    <fill>
      <patternFill patternType="solid">
        <fgColor theme="8" tint="0.599993896298105"/>
        <bgColor indexed="64"/>
      </patternFill>
    </fill>
    <fill>
      <patternFill patternType="solid">
        <fgColor theme="7"/>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5"/>
        <bgColor indexed="64"/>
      </patternFill>
    </fill>
    <fill>
      <patternFill patternType="solid">
        <fgColor rgb="FFFFC7CE"/>
        <bgColor indexed="64"/>
      </patternFill>
    </fill>
    <fill>
      <patternFill patternType="solid">
        <fgColor theme="8"/>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6"/>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rgb="FFFFFFCC"/>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4"/>
        <bgColor indexed="64"/>
      </patternFill>
    </fill>
    <fill>
      <patternFill patternType="solid">
        <fgColor rgb="FFA5A5A5"/>
        <bgColor indexed="64"/>
      </patternFill>
    </fill>
    <fill>
      <patternFill patternType="solid">
        <fgColor rgb="FFFFEB9C"/>
        <bgColor indexed="64"/>
      </patternFill>
    </fill>
    <fill>
      <patternFill patternType="solid">
        <fgColor theme="8" tint="0.399975585192419"/>
        <bgColor indexed="64"/>
      </patternFill>
    </fill>
    <fill>
      <patternFill patternType="solid">
        <fgColor theme="7" tint="0.799981688894314"/>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1" fillId="13" borderId="0" applyNumberFormat="0" applyBorder="0" applyAlignment="0" applyProtection="0">
      <alignment vertical="center"/>
    </xf>
    <xf numFmtId="0" fontId="16" fillId="9"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8" borderId="0" applyNumberFormat="0" applyBorder="0" applyAlignment="0" applyProtection="0">
      <alignment vertical="center"/>
    </xf>
    <xf numFmtId="0" fontId="17" fillId="16"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23" borderId="6" applyNumberFormat="0" applyFont="0" applyAlignment="0" applyProtection="0">
      <alignment vertical="center"/>
    </xf>
    <xf numFmtId="0" fontId="10" fillId="25" borderId="0" applyNumberFormat="0" applyBorder="0" applyAlignment="0" applyProtection="0">
      <alignment vertical="center"/>
    </xf>
    <xf numFmtId="0" fontId="1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8" fillId="0" borderId="3" applyNumberFormat="0" applyFill="0" applyAlignment="0" applyProtection="0">
      <alignment vertical="center"/>
    </xf>
    <xf numFmtId="0" fontId="19" fillId="0" borderId="3" applyNumberFormat="0" applyFill="0" applyAlignment="0" applyProtection="0">
      <alignment vertical="center"/>
    </xf>
    <xf numFmtId="0" fontId="10" fillId="28" borderId="0" applyNumberFormat="0" applyBorder="0" applyAlignment="0" applyProtection="0">
      <alignment vertical="center"/>
    </xf>
    <xf numFmtId="0" fontId="14" fillId="0" borderId="8" applyNumberFormat="0" applyFill="0" applyAlignment="0" applyProtection="0">
      <alignment vertical="center"/>
    </xf>
    <xf numFmtId="0" fontId="10" fillId="12" borderId="0" applyNumberFormat="0" applyBorder="0" applyAlignment="0" applyProtection="0">
      <alignment vertical="center"/>
    </xf>
    <xf numFmtId="0" fontId="18" fillId="7" borderId="5" applyNumberFormat="0" applyAlignment="0" applyProtection="0">
      <alignment vertical="center"/>
    </xf>
    <xf numFmtId="0" fontId="12" fillId="7" borderId="4" applyNumberFormat="0" applyAlignment="0" applyProtection="0">
      <alignment vertical="center"/>
    </xf>
    <xf numFmtId="0" fontId="24" fillId="30" borderId="9" applyNumberFormat="0" applyAlignment="0" applyProtection="0">
      <alignment vertical="center"/>
    </xf>
    <xf numFmtId="0" fontId="11" fillId="27" borderId="0" applyNumberFormat="0" applyBorder="0" applyAlignment="0" applyProtection="0">
      <alignment vertical="center"/>
    </xf>
    <xf numFmtId="0" fontId="10" fillId="15" borderId="0" applyNumberFormat="0" applyBorder="0" applyAlignment="0" applyProtection="0">
      <alignment vertical="center"/>
    </xf>
    <xf numFmtId="0" fontId="22" fillId="0" borderId="7" applyNumberFormat="0" applyFill="0" applyAlignment="0" applyProtection="0">
      <alignment vertical="center"/>
    </xf>
    <xf numFmtId="0" fontId="26" fillId="0" borderId="10" applyNumberFormat="0" applyFill="0" applyAlignment="0" applyProtection="0">
      <alignment vertical="center"/>
    </xf>
    <xf numFmtId="0" fontId="15" fillId="8" borderId="0" applyNumberFormat="0" applyBorder="0" applyAlignment="0" applyProtection="0">
      <alignment vertical="center"/>
    </xf>
    <xf numFmtId="0" fontId="25" fillId="31" borderId="0" applyNumberFormat="0" applyBorder="0" applyAlignment="0" applyProtection="0">
      <alignment vertical="center"/>
    </xf>
    <xf numFmtId="0" fontId="11" fillId="22" borderId="0" applyNumberFormat="0" applyBorder="0" applyAlignment="0" applyProtection="0">
      <alignment vertical="center"/>
    </xf>
    <xf numFmtId="0" fontId="10" fillId="29" borderId="0" applyNumberFormat="0" applyBorder="0" applyAlignment="0" applyProtection="0">
      <alignment vertical="center"/>
    </xf>
    <xf numFmtId="0" fontId="11" fillId="24" borderId="0" applyNumberFormat="0" applyBorder="0" applyAlignment="0" applyProtection="0">
      <alignment vertical="center"/>
    </xf>
    <xf numFmtId="0" fontId="11" fillId="21" borderId="0" applyNumberFormat="0" applyBorder="0" applyAlignment="0" applyProtection="0">
      <alignment vertical="center"/>
    </xf>
    <xf numFmtId="0" fontId="11" fillId="5" borderId="0" applyNumberFormat="0" applyBorder="0" applyAlignment="0" applyProtection="0">
      <alignment vertical="center"/>
    </xf>
    <xf numFmtId="0" fontId="11" fillId="26" borderId="0" applyNumberFormat="0" applyBorder="0" applyAlignment="0" applyProtection="0">
      <alignment vertical="center"/>
    </xf>
    <xf numFmtId="0" fontId="10" fillId="20" borderId="0" applyNumberFormat="0" applyBorder="0" applyAlignment="0" applyProtection="0">
      <alignment vertical="center"/>
    </xf>
    <xf numFmtId="0" fontId="10" fillId="11" borderId="0" applyNumberFormat="0" applyBorder="0" applyAlignment="0" applyProtection="0">
      <alignment vertical="center"/>
    </xf>
    <xf numFmtId="0" fontId="11" fillId="33" borderId="0" applyNumberFormat="0" applyBorder="0" applyAlignment="0" applyProtection="0">
      <alignment vertical="center"/>
    </xf>
    <xf numFmtId="0" fontId="11" fillId="4" borderId="0" applyNumberFormat="0" applyBorder="0" applyAlignment="0" applyProtection="0">
      <alignment vertical="center"/>
    </xf>
    <xf numFmtId="0" fontId="10" fillId="17" borderId="0" applyNumberFormat="0" applyBorder="0" applyAlignment="0" applyProtection="0">
      <alignment vertical="center"/>
    </xf>
    <xf numFmtId="0" fontId="11" fillId="10" borderId="0" applyNumberFormat="0" applyBorder="0" applyAlignment="0" applyProtection="0">
      <alignment vertical="center"/>
    </xf>
    <xf numFmtId="0" fontId="10" fillId="32" borderId="0" applyNumberFormat="0" applyBorder="0" applyAlignment="0" applyProtection="0">
      <alignment vertical="center"/>
    </xf>
    <xf numFmtId="0" fontId="10" fillId="3" borderId="0" applyNumberFormat="0" applyBorder="0" applyAlignment="0" applyProtection="0">
      <alignment vertical="center"/>
    </xf>
    <xf numFmtId="0" fontId="11" fillId="14" borderId="0" applyNumberFormat="0" applyBorder="0" applyAlignment="0" applyProtection="0">
      <alignment vertical="center"/>
    </xf>
    <xf numFmtId="0" fontId="10" fillId="19" borderId="0" applyNumberFormat="0" applyBorder="0" applyAlignment="0" applyProtection="0">
      <alignment vertical="center"/>
    </xf>
  </cellStyleXfs>
  <cellXfs count="39">
    <xf numFmtId="0" fontId="0" fillId="0" borderId="0" xfId="0"/>
    <xf numFmtId="0" fontId="0" fillId="0" borderId="0" xfId="0" applyAlignment="1">
      <alignment vertical="top"/>
    </xf>
    <xf numFmtId="0" fontId="1" fillId="0" borderId="0" xfId="0" applyFont="1"/>
    <xf numFmtId="0" fontId="0" fillId="0" borderId="0" xfId="0" applyAlignment="1">
      <alignment vertical="center"/>
    </xf>
    <xf numFmtId="0" fontId="2" fillId="0" borderId="0" xfId="0" applyFont="1"/>
    <xf numFmtId="0" fontId="0" fillId="0" borderId="0" xfId="0" applyAlignment="1">
      <alignment horizontal="center" vertical="center"/>
    </xf>
    <xf numFmtId="0" fontId="0" fillId="0" borderId="0" xfId="0" applyAlignment="1">
      <alignment horizontal="center"/>
    </xf>
    <xf numFmtId="176" fontId="0" fillId="0" borderId="0" xfId="0" applyNumberFormat="1" applyAlignment="1">
      <alignment horizontal="center" vertical="center"/>
    </xf>
    <xf numFmtId="49" fontId="3" fillId="0" borderId="0" xfId="0" applyNumberFormat="1" applyFont="1" applyAlignment="1">
      <alignment horizontal="center" vertical="center"/>
    </xf>
    <xf numFmtId="176" fontId="3" fillId="0" borderId="0" xfId="0" applyNumberFormat="1" applyFont="1" applyAlignment="1">
      <alignment horizontal="center" vertical="center"/>
    </xf>
    <xf numFmtId="49" fontId="4" fillId="0" borderId="0" xfId="0" applyNumberFormat="1" applyFont="1" applyAlignment="1">
      <alignment horizontal="left" vertical="center"/>
    </xf>
    <xf numFmtId="49" fontId="4" fillId="0" borderId="0" xfId="0" applyNumberFormat="1" applyFont="1" applyAlignment="1">
      <alignment horizontal="center" vertical="center"/>
    </xf>
    <xf numFmtId="176" fontId="4" fillId="0" borderId="0" xfId="0" applyNumberFormat="1" applyFont="1" applyAlignment="1">
      <alignment horizontal="center" vertical="center"/>
    </xf>
    <xf numFmtId="49" fontId="4" fillId="0" borderId="0" xfId="0" applyNumberFormat="1" applyFont="1" applyAlignment="1">
      <alignment vertical="center"/>
    </xf>
    <xf numFmtId="177" fontId="4" fillId="0" borderId="0" xfId="0" applyNumberFormat="1" applyFont="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7" fillId="0" borderId="1" xfId="0" applyFont="1" applyFill="1" applyBorder="1" applyAlignment="1">
      <alignment horizontal="center" vertical="center" wrapText="1"/>
    </xf>
    <xf numFmtId="0" fontId="1" fillId="0" borderId="1" xfId="0" applyFont="1" applyBorder="1" applyAlignment="1">
      <alignment horizontal="center" vertical="center"/>
    </xf>
    <xf numFmtId="10" fontId="0" fillId="0" borderId="1" xfId="0" applyNumberFormat="1" applyBorder="1" applyAlignment="1">
      <alignment horizontal="center" vertical="center"/>
    </xf>
    <xf numFmtId="176" fontId="0" fillId="0" borderId="1" xfId="0" applyNumberFormat="1" applyBorder="1" applyAlignment="1">
      <alignment horizontal="center" vertical="center"/>
    </xf>
    <xf numFmtId="0" fontId="0" fillId="0" borderId="1" xfId="0" applyBorder="1" applyAlignment="1">
      <alignment horizontal="center"/>
    </xf>
    <xf numFmtId="0" fontId="7" fillId="0" borderId="2" xfId="0" applyFont="1" applyFill="1" applyBorder="1" applyAlignment="1">
      <alignment horizontal="center" vertical="center" wrapText="1"/>
    </xf>
    <xf numFmtId="49" fontId="3" fillId="0" borderId="0" xfId="0" applyNumberFormat="1" applyFont="1" applyAlignment="1">
      <alignment vertical="top"/>
    </xf>
    <xf numFmtId="0" fontId="0" fillId="0" borderId="1" xfId="0" applyBorder="1" applyAlignment="1">
      <alignment vertical="center"/>
    </xf>
    <xf numFmtId="0" fontId="0" fillId="0" borderId="1" xfId="0" applyBorder="1"/>
    <xf numFmtId="0" fontId="2" fillId="2" borderId="0" xfId="0" applyFont="1" applyFill="1" applyAlignment="1"/>
    <xf numFmtId="0" fontId="2" fillId="2" borderId="0" xfId="0" applyFont="1" applyFill="1"/>
    <xf numFmtId="49" fontId="2" fillId="2" borderId="0" xfId="0" applyNumberFormat="1" applyFont="1" applyFill="1"/>
    <xf numFmtId="0" fontId="2" fillId="0" borderId="0" xfId="0" applyFont="1" applyAlignment="1">
      <alignment horizontal="left"/>
    </xf>
    <xf numFmtId="176" fontId="2" fillId="0" borderId="0" xfId="0" applyNumberFormat="1" applyFont="1"/>
    <xf numFmtId="49" fontId="0" fillId="0" borderId="0" xfId="0" applyNumberFormat="1"/>
    <xf numFmtId="176" fontId="0" fillId="0" borderId="0" xfId="0" applyNumberFormat="1"/>
    <xf numFmtId="0" fontId="4" fillId="0" borderId="0" xfId="0" applyFont="1" applyAlignment="1">
      <alignment vertical="center" wrapText="1"/>
    </xf>
    <xf numFmtId="0" fontId="4" fillId="0" borderId="0" xfId="0" applyFont="1" applyAlignment="1">
      <alignment vertical="center"/>
    </xf>
    <xf numFmtId="176" fontId="4" fillId="0" borderId="0" xfId="0" applyNumberFormat="1" applyFont="1" applyAlignment="1">
      <alignment vertical="center"/>
    </xf>
    <xf numFmtId="0" fontId="2"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62"/>
  <sheetViews>
    <sheetView tabSelected="1" workbookViewId="0">
      <selection activeCell="L22" sqref="L22"/>
    </sheetView>
  </sheetViews>
  <sheetFormatPr defaultColWidth="9" defaultRowHeight="13.5"/>
  <cols>
    <col min="1" max="1" width="8.75" customWidth="1"/>
    <col min="2" max="2" width="11.625" customWidth="1"/>
    <col min="3" max="3" width="13.75" customWidth="1"/>
    <col min="4" max="4" width="11.25" style="5" customWidth="1"/>
    <col min="5" max="5" width="10.5" style="6" customWidth="1"/>
    <col min="6" max="6" width="11.75" style="5" customWidth="1"/>
    <col min="7" max="7" width="11" style="5" customWidth="1"/>
    <col min="8" max="10" width="11.75" style="7" customWidth="1"/>
    <col min="11" max="12" width="11.75" customWidth="1"/>
    <col min="257" max="257" width="7.875" customWidth="1"/>
    <col min="258" max="258" width="11.625" customWidth="1"/>
    <col min="259" max="259" width="17" customWidth="1"/>
    <col min="260" max="260" width="9.875" customWidth="1"/>
    <col min="261" max="261" width="8.75" customWidth="1"/>
    <col min="262" max="262" width="7.875" customWidth="1"/>
    <col min="263" max="263" width="10" customWidth="1"/>
    <col min="265" max="266" width="10.375" customWidth="1"/>
    <col min="268" max="268" width="17.75" customWidth="1"/>
    <col min="513" max="513" width="7.875" customWidth="1"/>
    <col min="514" max="514" width="11.625" customWidth="1"/>
    <col min="515" max="515" width="17" customWidth="1"/>
    <col min="516" max="516" width="9.875" customWidth="1"/>
    <col min="517" max="517" width="8.75" customWidth="1"/>
    <col min="518" max="518" width="7.875" customWidth="1"/>
    <col min="519" max="519" width="10" customWidth="1"/>
    <col min="521" max="522" width="10.375" customWidth="1"/>
    <col min="524" max="524" width="17.75" customWidth="1"/>
    <col min="769" max="769" width="7.875" customWidth="1"/>
    <col min="770" max="770" width="11.625" customWidth="1"/>
    <col min="771" max="771" width="17" customWidth="1"/>
    <col min="772" max="772" width="9.875" customWidth="1"/>
    <col min="773" max="773" width="8.75" customWidth="1"/>
    <col min="774" max="774" width="7.875" customWidth="1"/>
    <col min="775" max="775" width="10" customWidth="1"/>
    <col min="777" max="778" width="10.375" customWidth="1"/>
    <col min="780" max="780" width="17.75" customWidth="1"/>
    <col min="1025" max="1025" width="7.875" customWidth="1"/>
    <col min="1026" max="1026" width="11.625" customWidth="1"/>
    <col min="1027" max="1027" width="17" customWidth="1"/>
    <col min="1028" max="1028" width="9.875" customWidth="1"/>
    <col min="1029" max="1029" width="8.75" customWidth="1"/>
    <col min="1030" max="1030" width="7.875" customWidth="1"/>
    <col min="1031" max="1031" width="10" customWidth="1"/>
    <col min="1033" max="1034" width="10.375" customWidth="1"/>
    <col min="1036" max="1036" width="17.75" customWidth="1"/>
    <col min="1281" max="1281" width="7.875" customWidth="1"/>
    <col min="1282" max="1282" width="11.625" customWidth="1"/>
    <col min="1283" max="1283" width="17" customWidth="1"/>
    <col min="1284" max="1284" width="9.875" customWidth="1"/>
    <col min="1285" max="1285" width="8.75" customWidth="1"/>
    <col min="1286" max="1286" width="7.875" customWidth="1"/>
    <col min="1287" max="1287" width="10" customWidth="1"/>
    <col min="1289" max="1290" width="10.375" customWidth="1"/>
    <col min="1292" max="1292" width="17.75" customWidth="1"/>
    <col min="1537" max="1537" width="7.875" customWidth="1"/>
    <col min="1538" max="1538" width="11.625" customWidth="1"/>
    <col min="1539" max="1539" width="17" customWidth="1"/>
    <col min="1540" max="1540" width="9.875" customWidth="1"/>
    <col min="1541" max="1541" width="8.75" customWidth="1"/>
    <col min="1542" max="1542" width="7.875" customWidth="1"/>
    <col min="1543" max="1543" width="10" customWidth="1"/>
    <col min="1545" max="1546" width="10.375" customWidth="1"/>
    <col min="1548" max="1548" width="17.75" customWidth="1"/>
    <col min="1793" max="1793" width="7.875" customWidth="1"/>
    <col min="1794" max="1794" width="11.625" customWidth="1"/>
    <col min="1795" max="1795" width="17" customWidth="1"/>
    <col min="1796" max="1796" width="9.875" customWidth="1"/>
    <col min="1797" max="1797" width="8.75" customWidth="1"/>
    <col min="1798" max="1798" width="7.875" customWidth="1"/>
    <col min="1799" max="1799" width="10" customWidth="1"/>
    <col min="1801" max="1802" width="10.375" customWidth="1"/>
    <col min="1804" max="1804" width="17.75" customWidth="1"/>
    <col min="2049" max="2049" width="7.875" customWidth="1"/>
    <col min="2050" max="2050" width="11.625" customWidth="1"/>
    <col min="2051" max="2051" width="17" customWidth="1"/>
    <col min="2052" max="2052" width="9.875" customWidth="1"/>
    <col min="2053" max="2053" width="8.75" customWidth="1"/>
    <col min="2054" max="2054" width="7.875" customWidth="1"/>
    <col min="2055" max="2055" width="10" customWidth="1"/>
    <col min="2057" max="2058" width="10.375" customWidth="1"/>
    <col min="2060" max="2060" width="17.75" customWidth="1"/>
    <col min="2305" max="2305" width="7.875" customWidth="1"/>
    <col min="2306" max="2306" width="11.625" customWidth="1"/>
    <col min="2307" max="2307" width="17" customWidth="1"/>
    <col min="2308" max="2308" width="9.875" customWidth="1"/>
    <col min="2309" max="2309" width="8.75" customWidth="1"/>
    <col min="2310" max="2310" width="7.875" customWidth="1"/>
    <col min="2311" max="2311" width="10" customWidth="1"/>
    <col min="2313" max="2314" width="10.375" customWidth="1"/>
    <col min="2316" max="2316" width="17.75" customWidth="1"/>
    <col min="2561" max="2561" width="7.875" customWidth="1"/>
    <col min="2562" max="2562" width="11.625" customWidth="1"/>
    <col min="2563" max="2563" width="17" customWidth="1"/>
    <col min="2564" max="2564" width="9.875" customWidth="1"/>
    <col min="2565" max="2565" width="8.75" customWidth="1"/>
    <col min="2566" max="2566" width="7.875" customWidth="1"/>
    <col min="2567" max="2567" width="10" customWidth="1"/>
    <col min="2569" max="2570" width="10.375" customWidth="1"/>
    <col min="2572" max="2572" width="17.75" customWidth="1"/>
    <col min="2817" max="2817" width="7.875" customWidth="1"/>
    <col min="2818" max="2818" width="11.625" customWidth="1"/>
    <col min="2819" max="2819" width="17" customWidth="1"/>
    <col min="2820" max="2820" width="9.875" customWidth="1"/>
    <col min="2821" max="2821" width="8.75" customWidth="1"/>
    <col min="2822" max="2822" width="7.875" customWidth="1"/>
    <col min="2823" max="2823" width="10" customWidth="1"/>
    <col min="2825" max="2826" width="10.375" customWidth="1"/>
    <col min="2828" max="2828" width="17.75" customWidth="1"/>
    <col min="3073" max="3073" width="7.875" customWidth="1"/>
    <col min="3074" max="3074" width="11.625" customWidth="1"/>
    <col min="3075" max="3075" width="17" customWidth="1"/>
    <col min="3076" max="3076" width="9.875" customWidth="1"/>
    <col min="3077" max="3077" width="8.75" customWidth="1"/>
    <col min="3078" max="3078" width="7.875" customWidth="1"/>
    <col min="3079" max="3079" width="10" customWidth="1"/>
    <col min="3081" max="3082" width="10.375" customWidth="1"/>
    <col min="3084" max="3084" width="17.75" customWidth="1"/>
    <col min="3329" max="3329" width="7.875" customWidth="1"/>
    <col min="3330" max="3330" width="11.625" customWidth="1"/>
    <col min="3331" max="3331" width="17" customWidth="1"/>
    <col min="3332" max="3332" width="9.875" customWidth="1"/>
    <col min="3333" max="3333" width="8.75" customWidth="1"/>
    <col min="3334" max="3334" width="7.875" customWidth="1"/>
    <col min="3335" max="3335" width="10" customWidth="1"/>
    <col min="3337" max="3338" width="10.375" customWidth="1"/>
    <col min="3340" max="3340" width="17.75" customWidth="1"/>
    <col min="3585" max="3585" width="7.875" customWidth="1"/>
    <col min="3586" max="3586" width="11.625" customWidth="1"/>
    <col min="3587" max="3587" width="17" customWidth="1"/>
    <col min="3588" max="3588" width="9.875" customWidth="1"/>
    <col min="3589" max="3589" width="8.75" customWidth="1"/>
    <col min="3590" max="3590" width="7.875" customWidth="1"/>
    <col min="3591" max="3591" width="10" customWidth="1"/>
    <col min="3593" max="3594" width="10.375" customWidth="1"/>
    <col min="3596" max="3596" width="17.75" customWidth="1"/>
    <col min="3841" max="3841" width="7.875" customWidth="1"/>
    <col min="3842" max="3842" width="11.625" customWidth="1"/>
    <col min="3843" max="3843" width="17" customWidth="1"/>
    <col min="3844" max="3844" width="9.875" customWidth="1"/>
    <col min="3845" max="3845" width="8.75" customWidth="1"/>
    <col min="3846" max="3846" width="7.875" customWidth="1"/>
    <col min="3847" max="3847" width="10" customWidth="1"/>
    <col min="3849" max="3850" width="10.375" customWidth="1"/>
    <col min="3852" max="3852" width="17.75" customWidth="1"/>
    <col min="4097" max="4097" width="7.875" customWidth="1"/>
    <col min="4098" max="4098" width="11.625" customWidth="1"/>
    <col min="4099" max="4099" width="17" customWidth="1"/>
    <col min="4100" max="4100" width="9.875" customWidth="1"/>
    <col min="4101" max="4101" width="8.75" customWidth="1"/>
    <col min="4102" max="4102" width="7.875" customWidth="1"/>
    <col min="4103" max="4103" width="10" customWidth="1"/>
    <col min="4105" max="4106" width="10.375" customWidth="1"/>
    <col min="4108" max="4108" width="17.75" customWidth="1"/>
    <col min="4353" max="4353" width="7.875" customWidth="1"/>
    <col min="4354" max="4354" width="11.625" customWidth="1"/>
    <col min="4355" max="4355" width="17" customWidth="1"/>
    <col min="4356" max="4356" width="9.875" customWidth="1"/>
    <col min="4357" max="4357" width="8.75" customWidth="1"/>
    <col min="4358" max="4358" width="7.875" customWidth="1"/>
    <col min="4359" max="4359" width="10" customWidth="1"/>
    <col min="4361" max="4362" width="10.375" customWidth="1"/>
    <col min="4364" max="4364" width="17.75" customWidth="1"/>
    <col min="4609" max="4609" width="7.875" customWidth="1"/>
    <col min="4610" max="4610" width="11.625" customWidth="1"/>
    <col min="4611" max="4611" width="17" customWidth="1"/>
    <col min="4612" max="4612" width="9.875" customWidth="1"/>
    <col min="4613" max="4613" width="8.75" customWidth="1"/>
    <col min="4614" max="4614" width="7.875" customWidth="1"/>
    <col min="4615" max="4615" width="10" customWidth="1"/>
    <col min="4617" max="4618" width="10.375" customWidth="1"/>
    <col min="4620" max="4620" width="17.75" customWidth="1"/>
    <col min="4865" max="4865" width="7.875" customWidth="1"/>
    <col min="4866" max="4866" width="11.625" customWidth="1"/>
    <col min="4867" max="4867" width="17" customWidth="1"/>
    <col min="4868" max="4868" width="9.875" customWidth="1"/>
    <col min="4869" max="4869" width="8.75" customWidth="1"/>
    <col min="4870" max="4870" width="7.875" customWidth="1"/>
    <col min="4871" max="4871" width="10" customWidth="1"/>
    <col min="4873" max="4874" width="10.375" customWidth="1"/>
    <col min="4876" max="4876" width="17.75" customWidth="1"/>
    <col min="5121" max="5121" width="7.875" customWidth="1"/>
    <col min="5122" max="5122" width="11.625" customWidth="1"/>
    <col min="5123" max="5123" width="17" customWidth="1"/>
    <col min="5124" max="5124" width="9.875" customWidth="1"/>
    <col min="5125" max="5125" width="8.75" customWidth="1"/>
    <col min="5126" max="5126" width="7.875" customWidth="1"/>
    <col min="5127" max="5127" width="10" customWidth="1"/>
    <col min="5129" max="5130" width="10.375" customWidth="1"/>
    <col min="5132" max="5132" width="17.75" customWidth="1"/>
    <col min="5377" max="5377" width="7.875" customWidth="1"/>
    <col min="5378" max="5378" width="11.625" customWidth="1"/>
    <col min="5379" max="5379" width="17" customWidth="1"/>
    <col min="5380" max="5380" width="9.875" customWidth="1"/>
    <col min="5381" max="5381" width="8.75" customWidth="1"/>
    <col min="5382" max="5382" width="7.875" customWidth="1"/>
    <col min="5383" max="5383" width="10" customWidth="1"/>
    <col min="5385" max="5386" width="10.375" customWidth="1"/>
    <col min="5388" max="5388" width="17.75" customWidth="1"/>
    <col min="5633" max="5633" width="7.875" customWidth="1"/>
    <col min="5634" max="5634" width="11.625" customWidth="1"/>
    <col min="5635" max="5635" width="17" customWidth="1"/>
    <col min="5636" max="5636" width="9.875" customWidth="1"/>
    <col min="5637" max="5637" width="8.75" customWidth="1"/>
    <col min="5638" max="5638" width="7.875" customWidth="1"/>
    <col min="5639" max="5639" width="10" customWidth="1"/>
    <col min="5641" max="5642" width="10.375" customWidth="1"/>
    <col min="5644" max="5644" width="17.75" customWidth="1"/>
    <col min="5889" max="5889" width="7.875" customWidth="1"/>
    <col min="5890" max="5890" width="11.625" customWidth="1"/>
    <col min="5891" max="5891" width="17" customWidth="1"/>
    <col min="5892" max="5892" width="9.875" customWidth="1"/>
    <col min="5893" max="5893" width="8.75" customWidth="1"/>
    <col min="5894" max="5894" width="7.875" customWidth="1"/>
    <col min="5895" max="5895" width="10" customWidth="1"/>
    <col min="5897" max="5898" width="10.375" customWidth="1"/>
    <col min="5900" max="5900" width="17.75" customWidth="1"/>
    <col min="6145" max="6145" width="7.875" customWidth="1"/>
    <col min="6146" max="6146" width="11.625" customWidth="1"/>
    <col min="6147" max="6147" width="17" customWidth="1"/>
    <col min="6148" max="6148" width="9.875" customWidth="1"/>
    <col min="6149" max="6149" width="8.75" customWidth="1"/>
    <col min="6150" max="6150" width="7.875" customWidth="1"/>
    <col min="6151" max="6151" width="10" customWidth="1"/>
    <col min="6153" max="6154" width="10.375" customWidth="1"/>
    <col min="6156" max="6156" width="17.75" customWidth="1"/>
    <col min="6401" max="6401" width="7.875" customWidth="1"/>
    <col min="6402" max="6402" width="11.625" customWidth="1"/>
    <col min="6403" max="6403" width="17" customWidth="1"/>
    <col min="6404" max="6404" width="9.875" customWidth="1"/>
    <col min="6405" max="6405" width="8.75" customWidth="1"/>
    <col min="6406" max="6406" width="7.875" customWidth="1"/>
    <col min="6407" max="6407" width="10" customWidth="1"/>
    <col min="6409" max="6410" width="10.375" customWidth="1"/>
    <col min="6412" max="6412" width="17.75" customWidth="1"/>
    <col min="6657" max="6657" width="7.875" customWidth="1"/>
    <col min="6658" max="6658" width="11.625" customWidth="1"/>
    <col min="6659" max="6659" width="17" customWidth="1"/>
    <col min="6660" max="6660" width="9.875" customWidth="1"/>
    <col min="6661" max="6661" width="8.75" customWidth="1"/>
    <col min="6662" max="6662" width="7.875" customWidth="1"/>
    <col min="6663" max="6663" width="10" customWidth="1"/>
    <col min="6665" max="6666" width="10.375" customWidth="1"/>
    <col min="6668" max="6668" width="17.75" customWidth="1"/>
    <col min="6913" max="6913" width="7.875" customWidth="1"/>
    <col min="6914" max="6914" width="11.625" customWidth="1"/>
    <col min="6915" max="6915" width="17" customWidth="1"/>
    <col min="6916" max="6916" width="9.875" customWidth="1"/>
    <col min="6917" max="6917" width="8.75" customWidth="1"/>
    <col min="6918" max="6918" width="7.875" customWidth="1"/>
    <col min="6919" max="6919" width="10" customWidth="1"/>
    <col min="6921" max="6922" width="10.375" customWidth="1"/>
    <col min="6924" max="6924" width="17.75" customWidth="1"/>
    <col min="7169" max="7169" width="7.875" customWidth="1"/>
    <col min="7170" max="7170" width="11.625" customWidth="1"/>
    <col min="7171" max="7171" width="17" customWidth="1"/>
    <col min="7172" max="7172" width="9.875" customWidth="1"/>
    <col min="7173" max="7173" width="8.75" customWidth="1"/>
    <col min="7174" max="7174" width="7.875" customWidth="1"/>
    <col min="7175" max="7175" width="10" customWidth="1"/>
    <col min="7177" max="7178" width="10.375" customWidth="1"/>
    <col min="7180" max="7180" width="17.75" customWidth="1"/>
    <col min="7425" max="7425" width="7.875" customWidth="1"/>
    <col min="7426" max="7426" width="11.625" customWidth="1"/>
    <col min="7427" max="7427" width="17" customWidth="1"/>
    <col min="7428" max="7428" width="9.875" customWidth="1"/>
    <col min="7429" max="7429" width="8.75" customWidth="1"/>
    <col min="7430" max="7430" width="7.875" customWidth="1"/>
    <col min="7431" max="7431" width="10" customWidth="1"/>
    <col min="7433" max="7434" width="10.375" customWidth="1"/>
    <col min="7436" max="7436" width="17.75" customWidth="1"/>
    <col min="7681" max="7681" width="7.875" customWidth="1"/>
    <col min="7682" max="7682" width="11.625" customWidth="1"/>
    <col min="7683" max="7683" width="17" customWidth="1"/>
    <col min="7684" max="7684" width="9.875" customWidth="1"/>
    <col min="7685" max="7685" width="8.75" customWidth="1"/>
    <col min="7686" max="7686" width="7.875" customWidth="1"/>
    <col min="7687" max="7687" width="10" customWidth="1"/>
    <col min="7689" max="7690" width="10.375" customWidth="1"/>
    <col min="7692" max="7692" width="17.75" customWidth="1"/>
    <col min="7937" max="7937" width="7.875" customWidth="1"/>
    <col min="7938" max="7938" width="11.625" customWidth="1"/>
    <col min="7939" max="7939" width="17" customWidth="1"/>
    <col min="7940" max="7940" width="9.875" customWidth="1"/>
    <col min="7941" max="7941" width="8.75" customWidth="1"/>
    <col min="7942" max="7942" width="7.875" customWidth="1"/>
    <col min="7943" max="7943" width="10" customWidth="1"/>
    <col min="7945" max="7946" width="10.375" customWidth="1"/>
    <col min="7948" max="7948" width="17.75" customWidth="1"/>
    <col min="8193" max="8193" width="7.875" customWidth="1"/>
    <col min="8194" max="8194" width="11.625" customWidth="1"/>
    <col min="8195" max="8195" width="17" customWidth="1"/>
    <col min="8196" max="8196" width="9.875" customWidth="1"/>
    <col min="8197" max="8197" width="8.75" customWidth="1"/>
    <col min="8198" max="8198" width="7.875" customWidth="1"/>
    <col min="8199" max="8199" width="10" customWidth="1"/>
    <col min="8201" max="8202" width="10.375" customWidth="1"/>
    <col min="8204" max="8204" width="17.75" customWidth="1"/>
    <col min="8449" max="8449" width="7.875" customWidth="1"/>
    <col min="8450" max="8450" width="11.625" customWidth="1"/>
    <col min="8451" max="8451" width="17" customWidth="1"/>
    <col min="8452" max="8452" width="9.875" customWidth="1"/>
    <col min="8453" max="8453" width="8.75" customWidth="1"/>
    <col min="8454" max="8454" width="7.875" customWidth="1"/>
    <col min="8455" max="8455" width="10" customWidth="1"/>
    <col min="8457" max="8458" width="10.375" customWidth="1"/>
    <col min="8460" max="8460" width="17.75" customWidth="1"/>
    <col min="8705" max="8705" width="7.875" customWidth="1"/>
    <col min="8706" max="8706" width="11.625" customWidth="1"/>
    <col min="8707" max="8707" width="17" customWidth="1"/>
    <col min="8708" max="8708" width="9.875" customWidth="1"/>
    <col min="8709" max="8709" width="8.75" customWidth="1"/>
    <col min="8710" max="8710" width="7.875" customWidth="1"/>
    <col min="8711" max="8711" width="10" customWidth="1"/>
    <col min="8713" max="8714" width="10.375" customWidth="1"/>
    <col min="8716" max="8716" width="17.75" customWidth="1"/>
    <col min="8961" max="8961" width="7.875" customWidth="1"/>
    <col min="8962" max="8962" width="11.625" customWidth="1"/>
    <col min="8963" max="8963" width="17" customWidth="1"/>
    <col min="8964" max="8964" width="9.875" customWidth="1"/>
    <col min="8965" max="8965" width="8.75" customWidth="1"/>
    <col min="8966" max="8966" width="7.875" customWidth="1"/>
    <col min="8967" max="8967" width="10" customWidth="1"/>
    <col min="8969" max="8970" width="10.375" customWidth="1"/>
    <col min="8972" max="8972" width="17.75" customWidth="1"/>
    <col min="9217" max="9217" width="7.875" customWidth="1"/>
    <col min="9218" max="9218" width="11.625" customWidth="1"/>
    <col min="9219" max="9219" width="17" customWidth="1"/>
    <col min="9220" max="9220" width="9.875" customWidth="1"/>
    <col min="9221" max="9221" width="8.75" customWidth="1"/>
    <col min="9222" max="9222" width="7.875" customWidth="1"/>
    <col min="9223" max="9223" width="10" customWidth="1"/>
    <col min="9225" max="9226" width="10.375" customWidth="1"/>
    <col min="9228" max="9228" width="17.75" customWidth="1"/>
    <col min="9473" max="9473" width="7.875" customWidth="1"/>
    <col min="9474" max="9474" width="11.625" customWidth="1"/>
    <col min="9475" max="9475" width="17" customWidth="1"/>
    <col min="9476" max="9476" width="9.875" customWidth="1"/>
    <col min="9477" max="9477" width="8.75" customWidth="1"/>
    <col min="9478" max="9478" width="7.875" customWidth="1"/>
    <col min="9479" max="9479" width="10" customWidth="1"/>
    <col min="9481" max="9482" width="10.375" customWidth="1"/>
    <col min="9484" max="9484" width="17.75" customWidth="1"/>
    <col min="9729" max="9729" width="7.875" customWidth="1"/>
    <col min="9730" max="9730" width="11.625" customWidth="1"/>
    <col min="9731" max="9731" width="17" customWidth="1"/>
    <col min="9732" max="9732" width="9.875" customWidth="1"/>
    <col min="9733" max="9733" width="8.75" customWidth="1"/>
    <col min="9734" max="9734" width="7.875" customWidth="1"/>
    <col min="9735" max="9735" width="10" customWidth="1"/>
    <col min="9737" max="9738" width="10.375" customWidth="1"/>
    <col min="9740" max="9740" width="17.75" customWidth="1"/>
    <col min="9985" max="9985" width="7.875" customWidth="1"/>
    <col min="9986" max="9986" width="11.625" customWidth="1"/>
    <col min="9987" max="9987" width="17" customWidth="1"/>
    <col min="9988" max="9988" width="9.875" customWidth="1"/>
    <col min="9989" max="9989" width="8.75" customWidth="1"/>
    <col min="9990" max="9990" width="7.875" customWidth="1"/>
    <col min="9991" max="9991" width="10" customWidth="1"/>
    <col min="9993" max="9994" width="10.375" customWidth="1"/>
    <col min="9996" max="9996" width="17.75" customWidth="1"/>
    <col min="10241" max="10241" width="7.875" customWidth="1"/>
    <col min="10242" max="10242" width="11.625" customWidth="1"/>
    <col min="10243" max="10243" width="17" customWidth="1"/>
    <col min="10244" max="10244" width="9.875" customWidth="1"/>
    <col min="10245" max="10245" width="8.75" customWidth="1"/>
    <col min="10246" max="10246" width="7.875" customWidth="1"/>
    <col min="10247" max="10247" width="10" customWidth="1"/>
    <col min="10249" max="10250" width="10.375" customWidth="1"/>
    <col min="10252" max="10252" width="17.75" customWidth="1"/>
    <col min="10497" max="10497" width="7.875" customWidth="1"/>
    <col min="10498" max="10498" width="11.625" customWidth="1"/>
    <col min="10499" max="10499" width="17" customWidth="1"/>
    <col min="10500" max="10500" width="9.875" customWidth="1"/>
    <col min="10501" max="10501" width="8.75" customWidth="1"/>
    <col min="10502" max="10502" width="7.875" customWidth="1"/>
    <col min="10503" max="10503" width="10" customWidth="1"/>
    <col min="10505" max="10506" width="10.375" customWidth="1"/>
    <col min="10508" max="10508" width="17.75" customWidth="1"/>
    <col min="10753" max="10753" width="7.875" customWidth="1"/>
    <col min="10754" max="10754" width="11.625" customWidth="1"/>
    <col min="10755" max="10755" width="17" customWidth="1"/>
    <col min="10756" max="10756" width="9.875" customWidth="1"/>
    <col min="10757" max="10757" width="8.75" customWidth="1"/>
    <col min="10758" max="10758" width="7.875" customWidth="1"/>
    <col min="10759" max="10759" width="10" customWidth="1"/>
    <col min="10761" max="10762" width="10.375" customWidth="1"/>
    <col min="10764" max="10764" width="17.75" customWidth="1"/>
    <col min="11009" max="11009" width="7.875" customWidth="1"/>
    <col min="11010" max="11010" width="11.625" customWidth="1"/>
    <col min="11011" max="11011" width="17" customWidth="1"/>
    <col min="11012" max="11012" width="9.875" customWidth="1"/>
    <col min="11013" max="11013" width="8.75" customWidth="1"/>
    <col min="11014" max="11014" width="7.875" customWidth="1"/>
    <col min="11015" max="11015" width="10" customWidth="1"/>
    <col min="11017" max="11018" width="10.375" customWidth="1"/>
    <col min="11020" max="11020" width="17.75" customWidth="1"/>
    <col min="11265" max="11265" width="7.875" customWidth="1"/>
    <col min="11266" max="11266" width="11.625" customWidth="1"/>
    <col min="11267" max="11267" width="17" customWidth="1"/>
    <col min="11268" max="11268" width="9.875" customWidth="1"/>
    <col min="11269" max="11269" width="8.75" customWidth="1"/>
    <col min="11270" max="11270" width="7.875" customWidth="1"/>
    <col min="11271" max="11271" width="10" customWidth="1"/>
    <col min="11273" max="11274" width="10.375" customWidth="1"/>
    <col min="11276" max="11276" width="17.75" customWidth="1"/>
    <col min="11521" max="11521" width="7.875" customWidth="1"/>
    <col min="11522" max="11522" width="11.625" customWidth="1"/>
    <col min="11523" max="11523" width="17" customWidth="1"/>
    <col min="11524" max="11524" width="9.875" customWidth="1"/>
    <col min="11525" max="11525" width="8.75" customWidth="1"/>
    <col min="11526" max="11526" width="7.875" customWidth="1"/>
    <col min="11527" max="11527" width="10" customWidth="1"/>
    <col min="11529" max="11530" width="10.375" customWidth="1"/>
    <col min="11532" max="11532" width="17.75" customWidth="1"/>
    <col min="11777" max="11777" width="7.875" customWidth="1"/>
    <col min="11778" max="11778" width="11.625" customWidth="1"/>
    <col min="11779" max="11779" width="17" customWidth="1"/>
    <col min="11780" max="11780" width="9.875" customWidth="1"/>
    <col min="11781" max="11781" width="8.75" customWidth="1"/>
    <col min="11782" max="11782" width="7.875" customWidth="1"/>
    <col min="11783" max="11783" width="10" customWidth="1"/>
    <col min="11785" max="11786" width="10.375" customWidth="1"/>
    <col min="11788" max="11788" width="17.75" customWidth="1"/>
    <col min="12033" max="12033" width="7.875" customWidth="1"/>
    <col min="12034" max="12034" width="11.625" customWidth="1"/>
    <col min="12035" max="12035" width="17" customWidth="1"/>
    <col min="12036" max="12036" width="9.875" customWidth="1"/>
    <col min="12037" max="12037" width="8.75" customWidth="1"/>
    <col min="12038" max="12038" width="7.875" customWidth="1"/>
    <col min="12039" max="12039" width="10" customWidth="1"/>
    <col min="12041" max="12042" width="10.375" customWidth="1"/>
    <col min="12044" max="12044" width="17.75" customWidth="1"/>
    <col min="12289" max="12289" width="7.875" customWidth="1"/>
    <col min="12290" max="12290" width="11.625" customWidth="1"/>
    <col min="12291" max="12291" width="17" customWidth="1"/>
    <col min="12292" max="12292" width="9.875" customWidth="1"/>
    <col min="12293" max="12293" width="8.75" customWidth="1"/>
    <col min="12294" max="12294" width="7.875" customWidth="1"/>
    <col min="12295" max="12295" width="10" customWidth="1"/>
    <col min="12297" max="12298" width="10.375" customWidth="1"/>
    <col min="12300" max="12300" width="17.75" customWidth="1"/>
    <col min="12545" max="12545" width="7.875" customWidth="1"/>
    <col min="12546" max="12546" width="11.625" customWidth="1"/>
    <col min="12547" max="12547" width="17" customWidth="1"/>
    <col min="12548" max="12548" width="9.875" customWidth="1"/>
    <col min="12549" max="12549" width="8.75" customWidth="1"/>
    <col min="12550" max="12550" width="7.875" customWidth="1"/>
    <col min="12551" max="12551" width="10" customWidth="1"/>
    <col min="12553" max="12554" width="10.375" customWidth="1"/>
    <col min="12556" max="12556" width="17.75" customWidth="1"/>
    <col min="12801" max="12801" width="7.875" customWidth="1"/>
    <col min="12802" max="12802" width="11.625" customWidth="1"/>
    <col min="12803" max="12803" width="17" customWidth="1"/>
    <col min="12804" max="12804" width="9.875" customWidth="1"/>
    <col min="12805" max="12805" width="8.75" customWidth="1"/>
    <col min="12806" max="12806" width="7.875" customWidth="1"/>
    <col min="12807" max="12807" width="10" customWidth="1"/>
    <col min="12809" max="12810" width="10.375" customWidth="1"/>
    <col min="12812" max="12812" width="17.75" customWidth="1"/>
    <col min="13057" max="13057" width="7.875" customWidth="1"/>
    <col min="13058" max="13058" width="11.625" customWidth="1"/>
    <col min="13059" max="13059" width="17" customWidth="1"/>
    <col min="13060" max="13060" width="9.875" customWidth="1"/>
    <col min="13061" max="13061" width="8.75" customWidth="1"/>
    <col min="13062" max="13062" width="7.875" customWidth="1"/>
    <col min="13063" max="13063" width="10" customWidth="1"/>
    <col min="13065" max="13066" width="10.375" customWidth="1"/>
    <col min="13068" max="13068" width="17.75" customWidth="1"/>
    <col min="13313" max="13313" width="7.875" customWidth="1"/>
    <col min="13314" max="13314" width="11.625" customWidth="1"/>
    <col min="13315" max="13315" width="17" customWidth="1"/>
    <col min="13316" max="13316" width="9.875" customWidth="1"/>
    <col min="13317" max="13317" width="8.75" customWidth="1"/>
    <col min="13318" max="13318" width="7.875" customWidth="1"/>
    <col min="13319" max="13319" width="10" customWidth="1"/>
    <col min="13321" max="13322" width="10.375" customWidth="1"/>
    <col min="13324" max="13324" width="17.75" customWidth="1"/>
    <col min="13569" max="13569" width="7.875" customWidth="1"/>
    <col min="13570" max="13570" width="11.625" customWidth="1"/>
    <col min="13571" max="13571" width="17" customWidth="1"/>
    <col min="13572" max="13572" width="9.875" customWidth="1"/>
    <col min="13573" max="13573" width="8.75" customWidth="1"/>
    <col min="13574" max="13574" width="7.875" customWidth="1"/>
    <col min="13575" max="13575" width="10" customWidth="1"/>
    <col min="13577" max="13578" width="10.375" customWidth="1"/>
    <col min="13580" max="13580" width="17.75" customWidth="1"/>
    <col min="13825" max="13825" width="7.875" customWidth="1"/>
    <col min="13826" max="13826" width="11.625" customWidth="1"/>
    <col min="13827" max="13827" width="17" customWidth="1"/>
    <col min="13828" max="13828" width="9.875" customWidth="1"/>
    <col min="13829" max="13829" width="8.75" customWidth="1"/>
    <col min="13830" max="13830" width="7.875" customWidth="1"/>
    <col min="13831" max="13831" width="10" customWidth="1"/>
    <col min="13833" max="13834" width="10.375" customWidth="1"/>
    <col min="13836" max="13836" width="17.75" customWidth="1"/>
    <col min="14081" max="14081" width="7.875" customWidth="1"/>
    <col min="14082" max="14082" width="11.625" customWidth="1"/>
    <col min="14083" max="14083" width="17" customWidth="1"/>
    <col min="14084" max="14084" width="9.875" customWidth="1"/>
    <col min="14085" max="14085" width="8.75" customWidth="1"/>
    <col min="14086" max="14086" width="7.875" customWidth="1"/>
    <col min="14087" max="14087" width="10" customWidth="1"/>
    <col min="14089" max="14090" width="10.375" customWidth="1"/>
    <col min="14092" max="14092" width="17.75" customWidth="1"/>
    <col min="14337" max="14337" width="7.875" customWidth="1"/>
    <col min="14338" max="14338" width="11.625" customWidth="1"/>
    <col min="14339" max="14339" width="17" customWidth="1"/>
    <col min="14340" max="14340" width="9.875" customWidth="1"/>
    <col min="14341" max="14341" width="8.75" customWidth="1"/>
    <col min="14342" max="14342" width="7.875" customWidth="1"/>
    <col min="14343" max="14343" width="10" customWidth="1"/>
    <col min="14345" max="14346" width="10.375" customWidth="1"/>
    <col min="14348" max="14348" width="17.75" customWidth="1"/>
    <col min="14593" max="14593" width="7.875" customWidth="1"/>
    <col min="14594" max="14594" width="11.625" customWidth="1"/>
    <col min="14595" max="14595" width="17" customWidth="1"/>
    <col min="14596" max="14596" width="9.875" customWidth="1"/>
    <col min="14597" max="14597" width="8.75" customWidth="1"/>
    <col min="14598" max="14598" width="7.875" customWidth="1"/>
    <col min="14599" max="14599" width="10" customWidth="1"/>
    <col min="14601" max="14602" width="10.375" customWidth="1"/>
    <col min="14604" max="14604" width="17.75" customWidth="1"/>
    <col min="14849" max="14849" width="7.875" customWidth="1"/>
    <col min="14850" max="14850" width="11.625" customWidth="1"/>
    <col min="14851" max="14851" width="17" customWidth="1"/>
    <col min="14852" max="14852" width="9.875" customWidth="1"/>
    <col min="14853" max="14853" width="8.75" customWidth="1"/>
    <col min="14854" max="14854" width="7.875" customWidth="1"/>
    <col min="14855" max="14855" width="10" customWidth="1"/>
    <col min="14857" max="14858" width="10.375" customWidth="1"/>
    <col min="14860" max="14860" width="17.75" customWidth="1"/>
    <col min="15105" max="15105" width="7.875" customWidth="1"/>
    <col min="15106" max="15106" width="11.625" customWidth="1"/>
    <col min="15107" max="15107" width="17" customWidth="1"/>
    <col min="15108" max="15108" width="9.875" customWidth="1"/>
    <col min="15109" max="15109" width="8.75" customWidth="1"/>
    <col min="15110" max="15110" width="7.875" customWidth="1"/>
    <col min="15111" max="15111" width="10" customWidth="1"/>
    <col min="15113" max="15114" width="10.375" customWidth="1"/>
    <col min="15116" max="15116" width="17.75" customWidth="1"/>
    <col min="15361" max="15361" width="7.875" customWidth="1"/>
    <col min="15362" max="15362" width="11.625" customWidth="1"/>
    <col min="15363" max="15363" width="17" customWidth="1"/>
    <col min="15364" max="15364" width="9.875" customWidth="1"/>
    <col min="15365" max="15365" width="8.75" customWidth="1"/>
    <col min="15366" max="15366" width="7.875" customWidth="1"/>
    <col min="15367" max="15367" width="10" customWidth="1"/>
    <col min="15369" max="15370" width="10.375" customWidth="1"/>
    <col min="15372" max="15372" width="17.75" customWidth="1"/>
    <col min="15617" max="15617" width="7.875" customWidth="1"/>
    <col min="15618" max="15618" width="11.625" customWidth="1"/>
    <col min="15619" max="15619" width="17" customWidth="1"/>
    <col min="15620" max="15620" width="9.875" customWidth="1"/>
    <col min="15621" max="15621" width="8.75" customWidth="1"/>
    <col min="15622" max="15622" width="7.875" customWidth="1"/>
    <col min="15623" max="15623" width="10" customWidth="1"/>
    <col min="15625" max="15626" width="10.375" customWidth="1"/>
    <col min="15628" max="15628" width="17.75" customWidth="1"/>
    <col min="15873" max="15873" width="7.875" customWidth="1"/>
    <col min="15874" max="15874" width="11.625" customWidth="1"/>
    <col min="15875" max="15875" width="17" customWidth="1"/>
    <col min="15876" max="15876" width="9.875" customWidth="1"/>
    <col min="15877" max="15877" width="8.75" customWidth="1"/>
    <col min="15878" max="15878" width="7.875" customWidth="1"/>
    <col min="15879" max="15879" width="10" customWidth="1"/>
    <col min="15881" max="15882" width="10.375" customWidth="1"/>
    <col min="15884" max="15884" width="17.75" customWidth="1"/>
    <col min="16129" max="16129" width="7.875" customWidth="1"/>
    <col min="16130" max="16130" width="11.625" customWidth="1"/>
    <col min="16131" max="16131" width="17" customWidth="1"/>
    <col min="16132" max="16132" width="9.875" customWidth="1"/>
    <col min="16133" max="16133" width="8.75" customWidth="1"/>
    <col min="16134" max="16134" width="7.875" customWidth="1"/>
    <col min="16135" max="16135" width="10" customWidth="1"/>
    <col min="16137" max="16138" width="10.375" customWidth="1"/>
    <col min="16140" max="16140" width="17.75" customWidth="1"/>
  </cols>
  <sheetData>
    <row r="1" s="1" customFormat="1" ht="48" customHeight="1" spans="1:14">
      <c r="A1" s="8" t="s">
        <v>0</v>
      </c>
      <c r="B1" s="8"/>
      <c r="C1" s="8"/>
      <c r="D1" s="8"/>
      <c r="E1" s="8"/>
      <c r="F1" s="8"/>
      <c r="G1" s="8"/>
      <c r="H1" s="9"/>
      <c r="I1" s="9"/>
      <c r="J1" s="9"/>
      <c r="K1" s="8"/>
      <c r="L1" s="8"/>
      <c r="M1" s="25"/>
      <c r="N1" s="25"/>
    </row>
    <row r="2" ht="30" customHeight="1" spans="1:9">
      <c r="A2" s="10" t="s">
        <v>1</v>
      </c>
      <c r="B2" s="10"/>
      <c r="C2" s="10"/>
      <c r="D2" s="11"/>
      <c r="E2" s="11"/>
      <c r="H2" s="12" t="s">
        <v>2</v>
      </c>
      <c r="I2" s="12"/>
    </row>
    <row r="3" ht="22.5" customHeight="1" spans="1:8">
      <c r="A3" s="10" t="s">
        <v>3</v>
      </c>
      <c r="B3" s="10"/>
      <c r="C3" s="10"/>
      <c r="D3" s="10"/>
      <c r="E3" s="13"/>
      <c r="F3" s="11"/>
      <c r="G3" s="14"/>
      <c r="H3" s="12"/>
    </row>
    <row r="4" s="2" customFormat="1" ht="38.25" customHeight="1" spans="1:12">
      <c r="A4" s="15" t="s">
        <v>4</v>
      </c>
      <c r="B4" s="16" t="s">
        <v>5</v>
      </c>
      <c r="C4" s="16" t="s">
        <v>6</v>
      </c>
      <c r="D4" s="16" t="s">
        <v>7</v>
      </c>
      <c r="E4" s="15" t="s">
        <v>8</v>
      </c>
      <c r="F4" s="15" t="s">
        <v>9</v>
      </c>
      <c r="G4" s="15" t="s">
        <v>10</v>
      </c>
      <c r="H4" s="17" t="s">
        <v>11</v>
      </c>
      <c r="I4" s="17" t="s">
        <v>12</v>
      </c>
      <c r="J4" s="17" t="s">
        <v>13</v>
      </c>
      <c r="K4" s="15" t="s">
        <v>14</v>
      </c>
      <c r="L4" s="15" t="s">
        <v>15</v>
      </c>
    </row>
    <row r="5" s="3" customFormat="1" ht="15.75" customHeight="1" spans="1:12">
      <c r="A5" s="18">
        <v>1</v>
      </c>
      <c r="B5" s="19" t="s">
        <v>16</v>
      </c>
      <c r="C5" s="20" t="s">
        <v>17</v>
      </c>
      <c r="D5" s="19">
        <v>2.0600000000004</v>
      </c>
      <c r="E5" s="21">
        <v>0.0358</v>
      </c>
      <c r="F5" s="18">
        <v>950</v>
      </c>
      <c r="G5" s="18">
        <f>D5*F5</f>
        <v>1957.00000000038</v>
      </c>
      <c r="H5" s="22">
        <f>D5*34*0.2</f>
        <v>14.0080000000027</v>
      </c>
      <c r="I5" s="22">
        <f>D5*34*0.45</f>
        <v>31.5180000000061</v>
      </c>
      <c r="J5" s="22">
        <f>D5*34*0.35</f>
        <v>24.5140000000048</v>
      </c>
      <c r="K5" s="26"/>
      <c r="L5" s="26"/>
    </row>
    <row r="6" ht="15.75" customHeight="1" spans="1:12">
      <c r="A6" s="23">
        <v>2</v>
      </c>
      <c r="B6" s="19" t="s">
        <v>18</v>
      </c>
      <c r="C6" s="20" t="s">
        <v>17</v>
      </c>
      <c r="D6" s="24">
        <v>2.1099999999999</v>
      </c>
      <c r="E6" s="21">
        <v>0.0358</v>
      </c>
      <c r="F6" s="18">
        <v>950</v>
      </c>
      <c r="G6" s="18">
        <f t="shared" ref="G6:G37" si="0">D6*F6</f>
        <v>2004.4999999999</v>
      </c>
      <c r="H6" s="22">
        <f>D6*34*0.2</f>
        <v>14.3479999999993</v>
      </c>
      <c r="I6" s="22">
        <f>D6*34*0.45</f>
        <v>32.2829999999985</v>
      </c>
      <c r="J6" s="22">
        <f>D6*34*0.35</f>
        <v>25.1089999999988</v>
      </c>
      <c r="K6" s="27"/>
      <c r="L6" s="27"/>
    </row>
    <row r="7" ht="15.75" customHeight="1" spans="1:12">
      <c r="A7" s="23">
        <v>3</v>
      </c>
      <c r="B7" s="19" t="s">
        <v>19</v>
      </c>
      <c r="C7" s="20" t="s">
        <v>17</v>
      </c>
      <c r="D7" s="24">
        <v>7.1599999999994</v>
      </c>
      <c r="E7" s="21">
        <v>0.0358</v>
      </c>
      <c r="F7" s="18">
        <v>950</v>
      </c>
      <c r="G7" s="18">
        <f t="shared" si="0"/>
        <v>6801.99999999943</v>
      </c>
      <c r="H7" s="22">
        <f t="shared" ref="H7:H70" si="1">D7*34*0.2</f>
        <v>48.6879999999959</v>
      </c>
      <c r="I7" s="22">
        <f t="shared" ref="I7:I70" si="2">D7*34*0.45</f>
        <v>109.547999999991</v>
      </c>
      <c r="J7" s="22">
        <f t="shared" ref="J7:J70" si="3">D7*34*0.35</f>
        <v>85.2039999999928</v>
      </c>
      <c r="K7" s="27"/>
      <c r="L7" s="27"/>
    </row>
    <row r="8" ht="15.75" customHeight="1" spans="1:12">
      <c r="A8" s="23">
        <v>4</v>
      </c>
      <c r="B8" s="19" t="s">
        <v>20</v>
      </c>
      <c r="C8" s="20" t="s">
        <v>17</v>
      </c>
      <c r="D8" s="24">
        <v>28.8299999999999</v>
      </c>
      <c r="E8" s="21">
        <v>0.0358</v>
      </c>
      <c r="F8" s="18">
        <v>950</v>
      </c>
      <c r="G8" s="18">
        <f t="shared" si="0"/>
        <v>27388.4999999999</v>
      </c>
      <c r="H8" s="22">
        <f t="shared" si="1"/>
        <v>196.043999999999</v>
      </c>
      <c r="I8" s="22">
        <f t="shared" si="2"/>
        <v>441.098999999999</v>
      </c>
      <c r="J8" s="22">
        <f t="shared" si="3"/>
        <v>343.076999999999</v>
      </c>
      <c r="K8" s="27"/>
      <c r="L8" s="27"/>
    </row>
    <row r="9" ht="15.75" customHeight="1" spans="1:12">
      <c r="A9" s="18">
        <v>5</v>
      </c>
      <c r="B9" s="19" t="s">
        <v>21</v>
      </c>
      <c r="C9" s="20" t="s">
        <v>17</v>
      </c>
      <c r="D9" s="24">
        <v>5.29000000000019</v>
      </c>
      <c r="E9" s="21">
        <v>0.0358</v>
      </c>
      <c r="F9" s="18">
        <v>950</v>
      </c>
      <c r="G9" s="18">
        <f t="shared" si="0"/>
        <v>5025.50000000018</v>
      </c>
      <c r="H9" s="22">
        <f t="shared" si="1"/>
        <v>35.9720000000013</v>
      </c>
      <c r="I9" s="22">
        <f t="shared" si="2"/>
        <v>80.9370000000029</v>
      </c>
      <c r="J9" s="22">
        <f t="shared" si="3"/>
        <v>62.9510000000023</v>
      </c>
      <c r="K9" s="27"/>
      <c r="L9" s="27"/>
    </row>
    <row r="10" ht="15.75" customHeight="1" spans="1:12">
      <c r="A10" s="23">
        <v>6</v>
      </c>
      <c r="B10" s="19" t="s">
        <v>22</v>
      </c>
      <c r="C10" s="20" t="s">
        <v>17</v>
      </c>
      <c r="D10" s="24">
        <v>4.27000000000021</v>
      </c>
      <c r="E10" s="21">
        <v>0.0358</v>
      </c>
      <c r="F10" s="18">
        <v>950</v>
      </c>
      <c r="G10" s="18">
        <f t="shared" si="0"/>
        <v>4056.5000000002</v>
      </c>
      <c r="H10" s="22">
        <f t="shared" si="1"/>
        <v>29.0360000000014</v>
      </c>
      <c r="I10" s="22">
        <f t="shared" si="2"/>
        <v>65.3310000000032</v>
      </c>
      <c r="J10" s="22">
        <f t="shared" si="3"/>
        <v>50.8130000000025</v>
      </c>
      <c r="K10" s="27"/>
      <c r="L10" s="27"/>
    </row>
    <row r="11" ht="15.75" customHeight="1" spans="1:12">
      <c r="A11" s="23">
        <v>7</v>
      </c>
      <c r="B11" s="19" t="s">
        <v>23</v>
      </c>
      <c r="C11" s="20" t="s">
        <v>17</v>
      </c>
      <c r="D11" s="24">
        <v>2.13999999999987</v>
      </c>
      <c r="E11" s="21">
        <v>0.0358</v>
      </c>
      <c r="F11" s="18">
        <v>950</v>
      </c>
      <c r="G11" s="18">
        <f t="shared" si="0"/>
        <v>2032.99999999988</v>
      </c>
      <c r="H11" s="22">
        <f t="shared" si="1"/>
        <v>14.5519999999991</v>
      </c>
      <c r="I11" s="22">
        <f t="shared" si="2"/>
        <v>32.741999999998</v>
      </c>
      <c r="J11" s="22">
        <f t="shared" si="3"/>
        <v>25.4659999999985</v>
      </c>
      <c r="K11" s="27"/>
      <c r="L11" s="27"/>
    </row>
    <row r="12" ht="15.75" customHeight="1" spans="1:12">
      <c r="A12" s="23">
        <v>8</v>
      </c>
      <c r="B12" s="19" t="s">
        <v>24</v>
      </c>
      <c r="C12" s="20" t="s">
        <v>17</v>
      </c>
      <c r="D12" s="24">
        <v>3.01999999999998</v>
      </c>
      <c r="E12" s="21">
        <v>0.0358</v>
      </c>
      <c r="F12" s="18">
        <v>950</v>
      </c>
      <c r="G12" s="18">
        <f t="shared" si="0"/>
        <v>2868.99999999998</v>
      </c>
      <c r="H12" s="22">
        <f t="shared" si="1"/>
        <v>20.5359999999999</v>
      </c>
      <c r="I12" s="22">
        <f t="shared" si="2"/>
        <v>46.2059999999997</v>
      </c>
      <c r="J12" s="22">
        <f t="shared" si="3"/>
        <v>35.9379999999998</v>
      </c>
      <c r="K12" s="27"/>
      <c r="L12" s="27"/>
    </row>
    <row r="13" ht="15.75" customHeight="1" spans="1:12">
      <c r="A13" s="18">
        <v>9</v>
      </c>
      <c r="B13" s="19" t="s">
        <v>25</v>
      </c>
      <c r="C13" s="20" t="s">
        <v>17</v>
      </c>
      <c r="D13" s="24">
        <v>6.7199999999998</v>
      </c>
      <c r="E13" s="21">
        <v>0.0358</v>
      </c>
      <c r="F13" s="18">
        <v>950</v>
      </c>
      <c r="G13" s="18">
        <f t="shared" si="0"/>
        <v>6383.99999999981</v>
      </c>
      <c r="H13" s="22">
        <f t="shared" si="1"/>
        <v>45.6959999999986</v>
      </c>
      <c r="I13" s="22">
        <f t="shared" si="2"/>
        <v>102.815999999997</v>
      </c>
      <c r="J13" s="22">
        <f t="shared" si="3"/>
        <v>79.9679999999976</v>
      </c>
      <c r="K13" s="27"/>
      <c r="L13" s="27"/>
    </row>
    <row r="14" ht="15.75" customHeight="1" spans="1:12">
      <c r="A14" s="23">
        <v>10</v>
      </c>
      <c r="B14" s="19" t="s">
        <v>26</v>
      </c>
      <c r="C14" s="20" t="s">
        <v>17</v>
      </c>
      <c r="D14" s="24">
        <v>7.85000000000014</v>
      </c>
      <c r="E14" s="21">
        <v>0.0358</v>
      </c>
      <c r="F14" s="18">
        <v>950</v>
      </c>
      <c r="G14" s="18">
        <f t="shared" si="0"/>
        <v>7457.50000000013</v>
      </c>
      <c r="H14" s="22">
        <f t="shared" si="1"/>
        <v>53.380000000001</v>
      </c>
      <c r="I14" s="22">
        <f t="shared" si="2"/>
        <v>120.105000000002</v>
      </c>
      <c r="J14" s="22">
        <f t="shared" si="3"/>
        <v>93.4150000000017</v>
      </c>
      <c r="K14" s="27"/>
      <c r="L14" s="27"/>
    </row>
    <row r="15" ht="15.75" customHeight="1" spans="1:12">
      <c r="A15" s="23">
        <v>11</v>
      </c>
      <c r="B15" s="19" t="s">
        <v>27</v>
      </c>
      <c r="C15" s="20" t="s">
        <v>17</v>
      </c>
      <c r="D15" s="24">
        <v>3.58000000000015</v>
      </c>
      <c r="E15" s="21">
        <v>0.0358</v>
      </c>
      <c r="F15" s="18">
        <v>950</v>
      </c>
      <c r="G15" s="18">
        <f t="shared" si="0"/>
        <v>3401.00000000014</v>
      </c>
      <c r="H15" s="22">
        <f t="shared" si="1"/>
        <v>24.344000000001</v>
      </c>
      <c r="I15" s="22">
        <f t="shared" si="2"/>
        <v>54.7740000000023</v>
      </c>
      <c r="J15" s="22">
        <f t="shared" si="3"/>
        <v>42.6020000000018</v>
      </c>
      <c r="K15" s="27"/>
      <c r="L15" s="27"/>
    </row>
    <row r="16" ht="15.75" customHeight="1" spans="1:12">
      <c r="A16" s="23">
        <v>12</v>
      </c>
      <c r="B16" s="19" t="s">
        <v>28</v>
      </c>
      <c r="C16" s="20" t="s">
        <v>17</v>
      </c>
      <c r="D16" s="24">
        <v>3.31999999999994</v>
      </c>
      <c r="E16" s="21">
        <v>0.0358</v>
      </c>
      <c r="F16" s="18">
        <v>950</v>
      </c>
      <c r="G16" s="18">
        <f t="shared" si="0"/>
        <v>3153.99999999994</v>
      </c>
      <c r="H16" s="22">
        <f t="shared" si="1"/>
        <v>22.5759999999996</v>
      </c>
      <c r="I16" s="22">
        <f t="shared" si="2"/>
        <v>50.7959999999991</v>
      </c>
      <c r="J16" s="22">
        <f t="shared" si="3"/>
        <v>39.5079999999993</v>
      </c>
      <c r="K16" s="27"/>
      <c r="L16" s="27"/>
    </row>
    <row r="17" ht="15.75" customHeight="1" spans="1:12">
      <c r="A17" s="18">
        <v>13</v>
      </c>
      <c r="B17" s="19" t="s">
        <v>29</v>
      </c>
      <c r="C17" s="20" t="s">
        <v>17</v>
      </c>
      <c r="D17" s="24">
        <v>5.95000000000005</v>
      </c>
      <c r="E17" s="21">
        <v>0.0358</v>
      </c>
      <c r="F17" s="18">
        <v>950</v>
      </c>
      <c r="G17" s="18">
        <f t="shared" si="0"/>
        <v>5652.50000000005</v>
      </c>
      <c r="H17" s="22">
        <f t="shared" si="1"/>
        <v>40.4600000000003</v>
      </c>
      <c r="I17" s="22">
        <f t="shared" si="2"/>
        <v>91.0350000000008</v>
      </c>
      <c r="J17" s="22">
        <f t="shared" si="3"/>
        <v>70.8050000000006</v>
      </c>
      <c r="K17" s="27"/>
      <c r="L17" s="27"/>
    </row>
    <row r="18" ht="15.75" customHeight="1" spans="1:12">
      <c r="A18" s="23">
        <v>14</v>
      </c>
      <c r="B18" s="19" t="s">
        <v>30</v>
      </c>
      <c r="C18" s="20" t="s">
        <v>17</v>
      </c>
      <c r="D18" s="19">
        <v>1.32000000000016</v>
      </c>
      <c r="E18" s="21">
        <v>0.0358</v>
      </c>
      <c r="F18" s="18">
        <v>950</v>
      </c>
      <c r="G18" s="18">
        <f t="shared" si="0"/>
        <v>1254.00000000015</v>
      </c>
      <c r="H18" s="22">
        <f t="shared" si="1"/>
        <v>8.97600000000109</v>
      </c>
      <c r="I18" s="22">
        <f t="shared" si="2"/>
        <v>20.1960000000024</v>
      </c>
      <c r="J18" s="22">
        <f t="shared" si="3"/>
        <v>15.7080000000019</v>
      </c>
      <c r="K18" s="27"/>
      <c r="L18" s="27"/>
    </row>
    <row r="19" ht="15.75" customHeight="1" spans="1:12">
      <c r="A19" s="23">
        <v>15</v>
      </c>
      <c r="B19" s="19" t="s">
        <v>31</v>
      </c>
      <c r="C19" s="20" t="s">
        <v>17</v>
      </c>
      <c r="D19" s="24">
        <v>2.78999999999951</v>
      </c>
      <c r="E19" s="21">
        <v>0.0358</v>
      </c>
      <c r="F19" s="18">
        <v>950</v>
      </c>
      <c r="G19" s="18">
        <f t="shared" si="0"/>
        <v>2650.49999999953</v>
      </c>
      <c r="H19" s="22">
        <f t="shared" si="1"/>
        <v>18.9719999999967</v>
      </c>
      <c r="I19" s="22">
        <f t="shared" si="2"/>
        <v>42.6869999999925</v>
      </c>
      <c r="J19" s="22">
        <f t="shared" si="3"/>
        <v>33.2009999999942</v>
      </c>
      <c r="K19" s="27"/>
      <c r="L19" s="27"/>
    </row>
    <row r="20" ht="15.75" customHeight="1" spans="1:12">
      <c r="A20" s="23">
        <v>16</v>
      </c>
      <c r="B20" s="19" t="s">
        <v>32</v>
      </c>
      <c r="C20" s="20" t="s">
        <v>17</v>
      </c>
      <c r="D20" s="24">
        <v>4.01000000000045</v>
      </c>
      <c r="E20" s="21">
        <v>0.0358</v>
      </c>
      <c r="F20" s="18">
        <v>950</v>
      </c>
      <c r="G20" s="18">
        <f t="shared" si="0"/>
        <v>3809.50000000043</v>
      </c>
      <c r="H20" s="22">
        <f t="shared" si="1"/>
        <v>27.2680000000031</v>
      </c>
      <c r="I20" s="22">
        <f t="shared" si="2"/>
        <v>61.3530000000069</v>
      </c>
      <c r="J20" s="22">
        <f t="shared" si="3"/>
        <v>47.7190000000054</v>
      </c>
      <c r="K20" s="27"/>
      <c r="L20" s="27"/>
    </row>
    <row r="21" ht="15.75" customHeight="1" spans="1:12">
      <c r="A21" s="18">
        <v>17</v>
      </c>
      <c r="B21" s="19" t="s">
        <v>33</v>
      </c>
      <c r="C21" s="20" t="s">
        <v>17</v>
      </c>
      <c r="D21" s="24">
        <v>7.31999999999948</v>
      </c>
      <c r="E21" s="21">
        <v>0.0358</v>
      </c>
      <c r="F21" s="18">
        <v>950</v>
      </c>
      <c r="G21" s="18">
        <f t="shared" si="0"/>
        <v>6953.99999999951</v>
      </c>
      <c r="H21" s="22">
        <f t="shared" si="1"/>
        <v>49.7759999999965</v>
      </c>
      <c r="I21" s="22">
        <f t="shared" si="2"/>
        <v>111.995999999992</v>
      </c>
      <c r="J21" s="22">
        <f t="shared" si="3"/>
        <v>87.1079999999938</v>
      </c>
      <c r="K21" s="27"/>
      <c r="L21" s="27"/>
    </row>
    <row r="22" ht="15.75" customHeight="1" spans="1:12">
      <c r="A22" s="23">
        <v>18</v>
      </c>
      <c r="B22" s="19" t="s">
        <v>34</v>
      </c>
      <c r="C22" s="20" t="s">
        <v>17</v>
      </c>
      <c r="D22" s="24">
        <v>8.1700000000003</v>
      </c>
      <c r="E22" s="21">
        <v>0.0358</v>
      </c>
      <c r="F22" s="18">
        <v>950</v>
      </c>
      <c r="G22" s="18">
        <f t="shared" si="0"/>
        <v>7761.50000000029</v>
      </c>
      <c r="H22" s="22">
        <f t="shared" si="1"/>
        <v>55.556000000002</v>
      </c>
      <c r="I22" s="22">
        <f t="shared" si="2"/>
        <v>125.001000000005</v>
      </c>
      <c r="J22" s="22">
        <f t="shared" si="3"/>
        <v>97.2230000000036</v>
      </c>
      <c r="K22" s="27"/>
      <c r="L22" s="27"/>
    </row>
    <row r="23" ht="15.75" customHeight="1" spans="1:12">
      <c r="A23" s="23">
        <v>19</v>
      </c>
      <c r="B23" s="19" t="s">
        <v>35</v>
      </c>
      <c r="C23" s="20" t="s">
        <v>17</v>
      </c>
      <c r="D23" s="24">
        <v>5.02999999999997</v>
      </c>
      <c r="E23" s="21">
        <v>0.0358</v>
      </c>
      <c r="F23" s="18">
        <v>950</v>
      </c>
      <c r="G23" s="18">
        <f t="shared" si="0"/>
        <v>4778.49999999997</v>
      </c>
      <c r="H23" s="22">
        <f t="shared" si="1"/>
        <v>34.2039999999998</v>
      </c>
      <c r="I23" s="22">
        <f t="shared" si="2"/>
        <v>76.9589999999995</v>
      </c>
      <c r="J23" s="22">
        <f t="shared" si="3"/>
        <v>59.8569999999996</v>
      </c>
      <c r="K23" s="27"/>
      <c r="L23" s="27"/>
    </row>
    <row r="24" ht="15.75" customHeight="1" spans="1:12">
      <c r="A24" s="23">
        <v>20</v>
      </c>
      <c r="B24" s="19" t="s">
        <v>36</v>
      </c>
      <c r="C24" s="20" t="s">
        <v>17</v>
      </c>
      <c r="D24" s="24">
        <v>6.40000000000009</v>
      </c>
      <c r="E24" s="21">
        <v>0.0358</v>
      </c>
      <c r="F24" s="18">
        <v>950</v>
      </c>
      <c r="G24" s="18">
        <f t="shared" si="0"/>
        <v>6080.00000000009</v>
      </c>
      <c r="H24" s="22">
        <f t="shared" si="1"/>
        <v>43.5200000000006</v>
      </c>
      <c r="I24" s="22">
        <f t="shared" si="2"/>
        <v>97.9200000000014</v>
      </c>
      <c r="J24" s="22">
        <f t="shared" si="3"/>
        <v>76.1600000000011</v>
      </c>
      <c r="K24" s="27"/>
      <c r="L24" s="27"/>
    </row>
    <row r="25" ht="15.75" customHeight="1" spans="1:12">
      <c r="A25" s="18">
        <v>21</v>
      </c>
      <c r="B25" s="19" t="s">
        <v>37</v>
      </c>
      <c r="C25" s="20" t="s">
        <v>17</v>
      </c>
      <c r="D25" s="24">
        <v>6.23000000000002</v>
      </c>
      <c r="E25" s="21">
        <v>0.0358</v>
      </c>
      <c r="F25" s="18">
        <v>950</v>
      </c>
      <c r="G25" s="18">
        <f t="shared" si="0"/>
        <v>5918.50000000002</v>
      </c>
      <c r="H25" s="22">
        <f t="shared" si="1"/>
        <v>42.3640000000001</v>
      </c>
      <c r="I25" s="22">
        <f t="shared" si="2"/>
        <v>95.3190000000003</v>
      </c>
      <c r="J25" s="22">
        <f t="shared" si="3"/>
        <v>74.1370000000002</v>
      </c>
      <c r="K25" s="27"/>
      <c r="L25" s="27"/>
    </row>
    <row r="26" ht="15.75" customHeight="1" spans="1:12">
      <c r="A26" s="23">
        <v>22</v>
      </c>
      <c r="B26" s="19" t="s">
        <v>38</v>
      </c>
      <c r="C26" s="20" t="s">
        <v>17</v>
      </c>
      <c r="D26" s="24">
        <v>5.42000000000007</v>
      </c>
      <c r="E26" s="21">
        <v>0.0358</v>
      </c>
      <c r="F26" s="18">
        <v>950</v>
      </c>
      <c r="G26" s="18">
        <f t="shared" si="0"/>
        <v>5149.00000000007</v>
      </c>
      <c r="H26" s="22">
        <f t="shared" si="1"/>
        <v>36.8560000000005</v>
      </c>
      <c r="I26" s="22">
        <f t="shared" si="2"/>
        <v>82.9260000000011</v>
      </c>
      <c r="J26" s="22">
        <f t="shared" si="3"/>
        <v>64.4980000000008</v>
      </c>
      <c r="K26" s="27"/>
      <c r="L26" s="27"/>
    </row>
    <row r="27" ht="15.75" customHeight="1" spans="1:12">
      <c r="A27" s="23">
        <v>23</v>
      </c>
      <c r="B27" s="19" t="s">
        <v>39</v>
      </c>
      <c r="C27" s="20" t="s">
        <v>17</v>
      </c>
      <c r="D27" s="24">
        <v>6.18000000000006</v>
      </c>
      <c r="E27" s="21">
        <v>0.0358</v>
      </c>
      <c r="F27" s="18">
        <v>950</v>
      </c>
      <c r="G27" s="18">
        <f t="shared" si="0"/>
        <v>5871.00000000006</v>
      </c>
      <c r="H27" s="22">
        <f t="shared" si="1"/>
        <v>42.0240000000004</v>
      </c>
      <c r="I27" s="22">
        <f t="shared" si="2"/>
        <v>94.5540000000009</v>
      </c>
      <c r="J27" s="22">
        <f t="shared" si="3"/>
        <v>73.5420000000007</v>
      </c>
      <c r="K27" s="27"/>
      <c r="L27" s="27"/>
    </row>
    <row r="28" ht="15.75" customHeight="1" spans="1:12">
      <c r="A28" s="23">
        <v>24</v>
      </c>
      <c r="B28" s="19" t="s">
        <v>40</v>
      </c>
      <c r="C28" s="20" t="s">
        <v>17</v>
      </c>
      <c r="D28" s="24">
        <v>4.70000000000027</v>
      </c>
      <c r="E28" s="21">
        <v>0.0358</v>
      </c>
      <c r="F28" s="18">
        <v>950</v>
      </c>
      <c r="G28" s="18">
        <f t="shared" si="0"/>
        <v>4465.00000000026</v>
      </c>
      <c r="H28" s="22">
        <f t="shared" si="1"/>
        <v>31.9600000000018</v>
      </c>
      <c r="I28" s="22">
        <f t="shared" si="2"/>
        <v>71.9100000000041</v>
      </c>
      <c r="J28" s="22">
        <f t="shared" si="3"/>
        <v>55.9300000000032</v>
      </c>
      <c r="K28" s="27"/>
      <c r="L28" s="27"/>
    </row>
    <row r="29" ht="15.75" customHeight="1" spans="1:12">
      <c r="A29" s="18">
        <v>25</v>
      </c>
      <c r="B29" s="19" t="s">
        <v>41</v>
      </c>
      <c r="C29" s="20" t="s">
        <v>17</v>
      </c>
      <c r="D29" s="19">
        <v>2.19999999999959</v>
      </c>
      <c r="E29" s="21">
        <v>0.0358</v>
      </c>
      <c r="F29" s="18">
        <v>950</v>
      </c>
      <c r="G29" s="18">
        <f t="shared" si="0"/>
        <v>2089.99999999961</v>
      </c>
      <c r="H29" s="22">
        <f t="shared" si="1"/>
        <v>14.9599999999972</v>
      </c>
      <c r="I29" s="22">
        <f t="shared" si="2"/>
        <v>33.6599999999937</v>
      </c>
      <c r="J29" s="22">
        <f t="shared" si="3"/>
        <v>26.1799999999951</v>
      </c>
      <c r="K29" s="27"/>
      <c r="L29" s="27"/>
    </row>
    <row r="30" ht="15.75" customHeight="1" spans="1:12">
      <c r="A30" s="23">
        <v>26</v>
      </c>
      <c r="B30" s="19" t="s">
        <v>42</v>
      </c>
      <c r="C30" s="20" t="s">
        <v>17</v>
      </c>
      <c r="D30" s="24">
        <v>2.54000000000019</v>
      </c>
      <c r="E30" s="21">
        <v>0.0358</v>
      </c>
      <c r="F30" s="18">
        <v>950</v>
      </c>
      <c r="G30" s="18">
        <f t="shared" si="0"/>
        <v>2413.00000000018</v>
      </c>
      <c r="H30" s="22">
        <f t="shared" si="1"/>
        <v>17.2720000000013</v>
      </c>
      <c r="I30" s="22">
        <f t="shared" si="2"/>
        <v>38.8620000000029</v>
      </c>
      <c r="J30" s="22">
        <f t="shared" si="3"/>
        <v>30.2260000000023</v>
      </c>
      <c r="K30" s="27"/>
      <c r="L30" s="27"/>
    </row>
    <row r="31" ht="15.75" customHeight="1" spans="1:12">
      <c r="A31" s="23">
        <v>27</v>
      </c>
      <c r="B31" s="19" t="s">
        <v>43</v>
      </c>
      <c r="C31" s="20" t="s">
        <v>17</v>
      </c>
      <c r="D31" s="24">
        <v>7.17000000000007</v>
      </c>
      <c r="E31" s="21">
        <v>0.0358</v>
      </c>
      <c r="F31" s="18">
        <v>950</v>
      </c>
      <c r="G31" s="18">
        <f t="shared" si="0"/>
        <v>6811.50000000007</v>
      </c>
      <c r="H31" s="22">
        <f t="shared" si="1"/>
        <v>48.7560000000005</v>
      </c>
      <c r="I31" s="22">
        <f t="shared" si="2"/>
        <v>109.701000000001</v>
      </c>
      <c r="J31" s="22">
        <f t="shared" si="3"/>
        <v>85.3230000000008</v>
      </c>
      <c r="K31" s="27"/>
      <c r="L31" s="27"/>
    </row>
    <row r="32" ht="15.75" customHeight="1" spans="1:12">
      <c r="A32" s="23">
        <v>28</v>
      </c>
      <c r="B32" s="19" t="s">
        <v>44</v>
      </c>
      <c r="C32" s="20" t="s">
        <v>17</v>
      </c>
      <c r="D32" s="24">
        <v>2.91999999999985</v>
      </c>
      <c r="E32" s="21">
        <v>0.0358</v>
      </c>
      <c r="F32" s="18">
        <v>950</v>
      </c>
      <c r="G32" s="18">
        <f t="shared" si="0"/>
        <v>2773.99999999986</v>
      </c>
      <c r="H32" s="22">
        <f t="shared" si="1"/>
        <v>19.855999999999</v>
      </c>
      <c r="I32" s="22">
        <f t="shared" si="2"/>
        <v>44.6759999999977</v>
      </c>
      <c r="J32" s="22">
        <f t="shared" si="3"/>
        <v>34.7479999999982</v>
      </c>
      <c r="K32" s="27"/>
      <c r="L32" s="27"/>
    </row>
    <row r="33" ht="15.75" customHeight="1" spans="1:12">
      <c r="A33" s="18">
        <v>29</v>
      </c>
      <c r="B33" s="19" t="s">
        <v>45</v>
      </c>
      <c r="C33" s="20" t="s">
        <v>17</v>
      </c>
      <c r="D33" s="24">
        <v>5.54999999999995</v>
      </c>
      <c r="E33" s="21">
        <v>0.0358</v>
      </c>
      <c r="F33" s="18">
        <v>950</v>
      </c>
      <c r="G33" s="18">
        <f t="shared" si="0"/>
        <v>5272.49999999995</v>
      </c>
      <c r="H33" s="22">
        <f t="shared" si="1"/>
        <v>37.7399999999997</v>
      </c>
      <c r="I33" s="22">
        <f t="shared" si="2"/>
        <v>84.9149999999992</v>
      </c>
      <c r="J33" s="22">
        <f t="shared" si="3"/>
        <v>66.0449999999994</v>
      </c>
      <c r="K33" s="27"/>
      <c r="L33" s="27"/>
    </row>
    <row r="34" ht="15.75" customHeight="1" spans="1:12">
      <c r="A34" s="23">
        <v>30</v>
      </c>
      <c r="B34" s="19" t="s">
        <v>46</v>
      </c>
      <c r="C34" s="20" t="s">
        <v>17</v>
      </c>
      <c r="D34" s="24">
        <v>10.2999999999997</v>
      </c>
      <c r="E34" s="21">
        <v>0.0358</v>
      </c>
      <c r="F34" s="18">
        <v>950</v>
      </c>
      <c r="G34" s="18">
        <f t="shared" si="0"/>
        <v>9784.99999999972</v>
      </c>
      <c r="H34" s="22">
        <f t="shared" si="1"/>
        <v>70.039999999998</v>
      </c>
      <c r="I34" s="22">
        <f t="shared" si="2"/>
        <v>157.589999999995</v>
      </c>
      <c r="J34" s="22">
        <f t="shared" si="3"/>
        <v>122.569999999996</v>
      </c>
      <c r="K34" s="27"/>
      <c r="L34" s="27"/>
    </row>
    <row r="35" ht="15.75" customHeight="1" spans="1:12">
      <c r="A35" s="23">
        <v>31</v>
      </c>
      <c r="B35" s="19" t="s">
        <v>47</v>
      </c>
      <c r="C35" s="20" t="s">
        <v>17</v>
      </c>
      <c r="D35" s="24">
        <v>4.16000000000008</v>
      </c>
      <c r="E35" s="21">
        <v>0.0358</v>
      </c>
      <c r="F35" s="18">
        <v>950</v>
      </c>
      <c r="G35" s="18">
        <f t="shared" si="0"/>
        <v>3952.00000000008</v>
      </c>
      <c r="H35" s="22">
        <f t="shared" si="1"/>
        <v>28.2880000000005</v>
      </c>
      <c r="I35" s="22">
        <f t="shared" si="2"/>
        <v>63.6480000000012</v>
      </c>
      <c r="J35" s="22">
        <f t="shared" si="3"/>
        <v>49.5040000000009</v>
      </c>
      <c r="K35" s="27"/>
      <c r="L35" s="27"/>
    </row>
    <row r="36" ht="15.75" customHeight="1" spans="1:12">
      <c r="A36" s="23">
        <v>32</v>
      </c>
      <c r="B36" s="19" t="s">
        <v>48</v>
      </c>
      <c r="C36" s="20" t="s">
        <v>17</v>
      </c>
      <c r="D36" s="24">
        <v>3.6400000000001</v>
      </c>
      <c r="E36" s="21">
        <v>0.0358</v>
      </c>
      <c r="F36" s="18">
        <v>950</v>
      </c>
      <c r="G36" s="18">
        <f t="shared" si="0"/>
        <v>3458.0000000001</v>
      </c>
      <c r="H36" s="22">
        <f t="shared" si="1"/>
        <v>24.7520000000007</v>
      </c>
      <c r="I36" s="22">
        <f t="shared" si="2"/>
        <v>55.6920000000015</v>
      </c>
      <c r="J36" s="22">
        <f t="shared" si="3"/>
        <v>43.3160000000012</v>
      </c>
      <c r="K36" s="27"/>
      <c r="L36" s="27"/>
    </row>
    <row r="37" ht="15.75" customHeight="1" spans="1:12">
      <c r="A37" s="18">
        <v>33</v>
      </c>
      <c r="B37" s="19" t="s">
        <v>49</v>
      </c>
      <c r="C37" s="20" t="s">
        <v>17</v>
      </c>
      <c r="D37" s="24">
        <v>5.97999999999956</v>
      </c>
      <c r="E37" s="21">
        <v>0.0358</v>
      </c>
      <c r="F37" s="18">
        <v>950</v>
      </c>
      <c r="G37" s="18">
        <f t="shared" si="0"/>
        <v>5680.99999999958</v>
      </c>
      <c r="H37" s="22">
        <f t="shared" si="1"/>
        <v>40.663999999997</v>
      </c>
      <c r="I37" s="22">
        <f t="shared" si="2"/>
        <v>91.4939999999933</v>
      </c>
      <c r="J37" s="22">
        <f t="shared" si="3"/>
        <v>71.1619999999948</v>
      </c>
      <c r="K37" s="27"/>
      <c r="L37" s="27"/>
    </row>
    <row r="38" ht="15.75" customHeight="1" spans="1:12">
      <c r="A38" s="23">
        <v>34</v>
      </c>
      <c r="B38" s="19" t="s">
        <v>50</v>
      </c>
      <c r="C38" s="20" t="s">
        <v>17</v>
      </c>
      <c r="D38" s="24">
        <v>7.91999999999985</v>
      </c>
      <c r="E38" s="21">
        <v>0.0358</v>
      </c>
      <c r="F38" s="18">
        <v>950</v>
      </c>
      <c r="G38" s="18">
        <f t="shared" ref="G38:G69" si="4">D38*F38</f>
        <v>7523.99999999986</v>
      </c>
      <c r="H38" s="22">
        <f t="shared" si="1"/>
        <v>53.855999999999</v>
      </c>
      <c r="I38" s="22">
        <f t="shared" si="2"/>
        <v>121.175999999998</v>
      </c>
      <c r="J38" s="22">
        <f t="shared" si="3"/>
        <v>94.2479999999982</v>
      </c>
      <c r="K38" s="27"/>
      <c r="L38" s="27"/>
    </row>
    <row r="39" ht="15.75" customHeight="1" spans="1:12">
      <c r="A39" s="23">
        <v>35</v>
      </c>
      <c r="B39" s="19" t="s">
        <v>51</v>
      </c>
      <c r="C39" s="20" t="s">
        <v>17</v>
      </c>
      <c r="D39" s="24">
        <v>4.69000000000005</v>
      </c>
      <c r="E39" s="21">
        <v>0.0358</v>
      </c>
      <c r="F39" s="18">
        <v>950</v>
      </c>
      <c r="G39" s="18">
        <f t="shared" si="4"/>
        <v>4455.50000000005</v>
      </c>
      <c r="H39" s="22">
        <f t="shared" si="1"/>
        <v>31.8920000000003</v>
      </c>
      <c r="I39" s="22">
        <f t="shared" si="2"/>
        <v>71.7570000000008</v>
      </c>
      <c r="J39" s="22">
        <f t="shared" si="3"/>
        <v>55.8110000000006</v>
      </c>
      <c r="K39" s="27"/>
      <c r="L39" s="27"/>
    </row>
    <row r="40" ht="15.75" customHeight="1" spans="1:12">
      <c r="A40" s="23">
        <v>36</v>
      </c>
      <c r="B40" s="19" t="s">
        <v>52</v>
      </c>
      <c r="C40" s="20" t="s">
        <v>17</v>
      </c>
      <c r="D40" s="24">
        <v>6.46000000000026</v>
      </c>
      <c r="E40" s="21">
        <v>0.0358</v>
      </c>
      <c r="F40" s="18">
        <v>950</v>
      </c>
      <c r="G40" s="18">
        <f t="shared" si="4"/>
        <v>6137.00000000025</v>
      </c>
      <c r="H40" s="22">
        <f t="shared" si="1"/>
        <v>43.9280000000018</v>
      </c>
      <c r="I40" s="22">
        <f t="shared" si="2"/>
        <v>98.838000000004</v>
      </c>
      <c r="J40" s="22">
        <f t="shared" si="3"/>
        <v>76.8740000000031</v>
      </c>
      <c r="K40" s="27"/>
      <c r="L40" s="27"/>
    </row>
    <row r="41" ht="15.75" customHeight="1" spans="1:12">
      <c r="A41" s="18">
        <v>37</v>
      </c>
      <c r="B41" s="19" t="s">
        <v>53</v>
      </c>
      <c r="C41" s="20" t="s">
        <v>17</v>
      </c>
      <c r="D41" s="19">
        <v>4.33999999999992</v>
      </c>
      <c r="E41" s="21">
        <v>0.0358</v>
      </c>
      <c r="F41" s="18">
        <v>950</v>
      </c>
      <c r="G41" s="18">
        <f t="shared" si="4"/>
        <v>4122.99999999992</v>
      </c>
      <c r="H41" s="22">
        <f t="shared" si="1"/>
        <v>29.5119999999995</v>
      </c>
      <c r="I41" s="22">
        <f t="shared" si="2"/>
        <v>66.4019999999988</v>
      </c>
      <c r="J41" s="22">
        <f t="shared" si="3"/>
        <v>51.645999999999</v>
      </c>
      <c r="K41" s="27"/>
      <c r="L41" s="27"/>
    </row>
    <row r="42" ht="15.75" customHeight="1" spans="1:12">
      <c r="A42" s="23">
        <v>38</v>
      </c>
      <c r="B42" s="19" t="s">
        <v>54</v>
      </c>
      <c r="C42" s="20" t="s">
        <v>17</v>
      </c>
      <c r="D42" s="24">
        <v>7.54999999999973</v>
      </c>
      <c r="E42" s="21">
        <v>0.0358</v>
      </c>
      <c r="F42" s="18">
        <v>950</v>
      </c>
      <c r="G42" s="18">
        <f t="shared" si="4"/>
        <v>7172.49999999974</v>
      </c>
      <c r="H42" s="22">
        <f t="shared" si="1"/>
        <v>51.3399999999982</v>
      </c>
      <c r="I42" s="22">
        <f t="shared" si="2"/>
        <v>115.514999999996</v>
      </c>
      <c r="J42" s="22">
        <f t="shared" si="3"/>
        <v>89.8449999999968</v>
      </c>
      <c r="K42" s="27"/>
      <c r="L42" s="27"/>
    </row>
    <row r="43" ht="15.75" customHeight="1" spans="1:12">
      <c r="A43" s="23">
        <v>39</v>
      </c>
      <c r="B43" s="19" t="s">
        <v>55</v>
      </c>
      <c r="C43" s="20" t="s">
        <v>17</v>
      </c>
      <c r="D43" s="24">
        <v>8.18999999999983</v>
      </c>
      <c r="E43" s="21">
        <v>0.0358</v>
      </c>
      <c r="F43" s="18">
        <v>950</v>
      </c>
      <c r="G43" s="18">
        <f t="shared" si="4"/>
        <v>7780.49999999984</v>
      </c>
      <c r="H43" s="22">
        <f t="shared" si="1"/>
        <v>55.6919999999988</v>
      </c>
      <c r="I43" s="22">
        <f t="shared" si="2"/>
        <v>125.306999999997</v>
      </c>
      <c r="J43" s="22">
        <f t="shared" si="3"/>
        <v>97.460999999998</v>
      </c>
      <c r="K43" s="27"/>
      <c r="L43" s="27"/>
    </row>
    <row r="44" ht="15.75" customHeight="1" spans="1:12">
      <c r="A44" s="23">
        <v>40</v>
      </c>
      <c r="B44" s="19" t="s">
        <v>56</v>
      </c>
      <c r="C44" s="20" t="s">
        <v>17</v>
      </c>
      <c r="D44" s="24">
        <v>5.77999999999952</v>
      </c>
      <c r="E44" s="21">
        <v>0.0358</v>
      </c>
      <c r="F44" s="18">
        <v>950</v>
      </c>
      <c r="G44" s="18">
        <f t="shared" si="4"/>
        <v>5490.99999999954</v>
      </c>
      <c r="H44" s="22">
        <f t="shared" si="1"/>
        <v>39.3039999999967</v>
      </c>
      <c r="I44" s="22">
        <f t="shared" si="2"/>
        <v>88.4339999999927</v>
      </c>
      <c r="J44" s="22">
        <f t="shared" si="3"/>
        <v>68.7819999999943</v>
      </c>
      <c r="K44" s="27"/>
      <c r="L44" s="27"/>
    </row>
    <row r="45" ht="15.75" customHeight="1" spans="1:12">
      <c r="A45" s="18">
        <v>41</v>
      </c>
      <c r="B45" s="19" t="s">
        <v>57</v>
      </c>
      <c r="C45" s="20" t="s">
        <v>17</v>
      </c>
      <c r="D45" s="24">
        <v>9.04000000000087</v>
      </c>
      <c r="E45" s="21">
        <v>0.0358</v>
      </c>
      <c r="F45" s="18">
        <v>950</v>
      </c>
      <c r="G45" s="18">
        <f t="shared" si="4"/>
        <v>8588.00000000083</v>
      </c>
      <c r="H45" s="22">
        <f t="shared" si="1"/>
        <v>61.4720000000059</v>
      </c>
      <c r="I45" s="22">
        <f t="shared" si="2"/>
        <v>138.312000000013</v>
      </c>
      <c r="J45" s="22">
        <f t="shared" si="3"/>
        <v>107.57600000001</v>
      </c>
      <c r="K45" s="27"/>
      <c r="L45" s="27"/>
    </row>
    <row r="46" ht="15.75" customHeight="1" spans="1:12">
      <c r="A46" s="23">
        <v>42</v>
      </c>
      <c r="B46" s="19" t="s">
        <v>58</v>
      </c>
      <c r="C46" s="20" t="s">
        <v>17</v>
      </c>
      <c r="D46" s="24">
        <v>7.91999999999962</v>
      </c>
      <c r="E46" s="21">
        <v>0.0358</v>
      </c>
      <c r="F46" s="18">
        <v>950</v>
      </c>
      <c r="G46" s="18">
        <f t="shared" si="4"/>
        <v>7523.99999999964</v>
      </c>
      <c r="H46" s="22">
        <f t="shared" si="1"/>
        <v>53.8559999999974</v>
      </c>
      <c r="I46" s="22">
        <f t="shared" si="2"/>
        <v>121.175999999994</v>
      </c>
      <c r="J46" s="22">
        <f t="shared" si="3"/>
        <v>94.2479999999955</v>
      </c>
      <c r="K46" s="27"/>
      <c r="L46" s="27"/>
    </row>
    <row r="47" ht="15.75" customHeight="1" spans="1:12">
      <c r="A47" s="23">
        <v>43</v>
      </c>
      <c r="B47" s="19" t="s">
        <v>59</v>
      </c>
      <c r="C47" s="20" t="s">
        <v>17</v>
      </c>
      <c r="D47" s="24">
        <v>5.13000000000034</v>
      </c>
      <c r="E47" s="21">
        <v>0.0358</v>
      </c>
      <c r="F47" s="18">
        <v>950</v>
      </c>
      <c r="G47" s="18">
        <f t="shared" si="4"/>
        <v>4873.50000000032</v>
      </c>
      <c r="H47" s="22">
        <f t="shared" si="1"/>
        <v>34.8840000000023</v>
      </c>
      <c r="I47" s="22">
        <f t="shared" si="2"/>
        <v>78.4890000000052</v>
      </c>
      <c r="J47" s="22">
        <f t="shared" si="3"/>
        <v>61.047000000004</v>
      </c>
      <c r="K47" s="27"/>
      <c r="L47" s="27"/>
    </row>
    <row r="48" ht="15.75" customHeight="1" spans="1:12">
      <c r="A48" s="23">
        <v>44</v>
      </c>
      <c r="B48" s="19" t="s">
        <v>60</v>
      </c>
      <c r="C48" s="20" t="s">
        <v>17</v>
      </c>
      <c r="D48" s="24">
        <v>6.49999999999977</v>
      </c>
      <c r="E48" s="21">
        <v>0.0358</v>
      </c>
      <c r="F48" s="18">
        <v>950</v>
      </c>
      <c r="G48" s="18">
        <f t="shared" si="4"/>
        <v>6174.99999999978</v>
      </c>
      <c r="H48" s="22">
        <f t="shared" si="1"/>
        <v>44.1999999999984</v>
      </c>
      <c r="I48" s="22">
        <f t="shared" si="2"/>
        <v>99.4499999999965</v>
      </c>
      <c r="J48" s="22">
        <f t="shared" si="3"/>
        <v>77.3499999999973</v>
      </c>
      <c r="K48" s="27"/>
      <c r="L48" s="27"/>
    </row>
    <row r="49" ht="15.75" customHeight="1" spans="1:12">
      <c r="A49" s="18">
        <v>45</v>
      </c>
      <c r="B49" s="19" t="s">
        <v>61</v>
      </c>
      <c r="C49" s="20" t="s">
        <v>17</v>
      </c>
      <c r="D49" s="19">
        <v>3.60000000000014</v>
      </c>
      <c r="E49" s="21">
        <v>0.0358</v>
      </c>
      <c r="F49" s="18">
        <v>950</v>
      </c>
      <c r="G49" s="18">
        <f t="shared" si="4"/>
        <v>3420.00000000013</v>
      </c>
      <c r="H49" s="22">
        <f t="shared" si="1"/>
        <v>24.480000000001</v>
      </c>
      <c r="I49" s="22">
        <f t="shared" si="2"/>
        <v>55.0800000000021</v>
      </c>
      <c r="J49" s="22">
        <f t="shared" si="3"/>
        <v>42.8400000000017</v>
      </c>
      <c r="K49" s="27"/>
      <c r="L49" s="27"/>
    </row>
    <row r="50" ht="15.75" customHeight="1" spans="1:12">
      <c r="A50" s="23">
        <v>46</v>
      </c>
      <c r="B50" s="19" t="s">
        <v>62</v>
      </c>
      <c r="C50" s="20" t="s">
        <v>17</v>
      </c>
      <c r="D50" s="24">
        <v>10.6600000000001</v>
      </c>
      <c r="E50" s="21">
        <v>0.0358</v>
      </c>
      <c r="F50" s="18">
        <v>950</v>
      </c>
      <c r="G50" s="18">
        <f t="shared" si="4"/>
        <v>10127.0000000001</v>
      </c>
      <c r="H50" s="22">
        <f t="shared" si="1"/>
        <v>72.4880000000007</v>
      </c>
      <c r="I50" s="22">
        <f t="shared" si="2"/>
        <v>163.098000000002</v>
      </c>
      <c r="J50" s="22">
        <f t="shared" si="3"/>
        <v>126.854000000001</v>
      </c>
      <c r="K50" s="27"/>
      <c r="L50" s="27"/>
    </row>
    <row r="51" ht="15.75" customHeight="1" spans="1:12">
      <c r="A51" s="23">
        <v>47</v>
      </c>
      <c r="B51" s="19" t="s">
        <v>63</v>
      </c>
      <c r="C51" s="20" t="s">
        <v>17</v>
      </c>
      <c r="D51" s="24">
        <v>4.0799999999997</v>
      </c>
      <c r="E51" s="21">
        <v>0.0358</v>
      </c>
      <c r="F51" s="18">
        <v>950</v>
      </c>
      <c r="G51" s="18">
        <f t="shared" si="4"/>
        <v>3875.99999999971</v>
      </c>
      <c r="H51" s="22">
        <f t="shared" si="1"/>
        <v>27.743999999998</v>
      </c>
      <c r="I51" s="22">
        <f t="shared" si="2"/>
        <v>62.4239999999954</v>
      </c>
      <c r="J51" s="22">
        <f t="shared" si="3"/>
        <v>48.5519999999964</v>
      </c>
      <c r="K51" s="27"/>
      <c r="L51" s="27"/>
    </row>
    <row r="52" ht="15.75" customHeight="1" spans="1:12">
      <c r="A52" s="23">
        <v>48</v>
      </c>
      <c r="B52" s="19" t="s">
        <v>64</v>
      </c>
      <c r="C52" s="20" t="s">
        <v>17</v>
      </c>
      <c r="D52" s="24">
        <v>9.9399999999996</v>
      </c>
      <c r="E52" s="21">
        <v>0.0358</v>
      </c>
      <c r="F52" s="18">
        <v>950</v>
      </c>
      <c r="G52" s="18">
        <f t="shared" si="4"/>
        <v>9442.99999999962</v>
      </c>
      <c r="H52" s="22">
        <f t="shared" si="1"/>
        <v>67.5919999999973</v>
      </c>
      <c r="I52" s="22">
        <f t="shared" si="2"/>
        <v>152.081999999994</v>
      </c>
      <c r="J52" s="22">
        <f t="shared" si="3"/>
        <v>118.285999999995</v>
      </c>
      <c r="K52" s="27"/>
      <c r="L52" s="27"/>
    </row>
    <row r="53" ht="15.75" customHeight="1" spans="1:12">
      <c r="A53" s="18">
        <v>49</v>
      </c>
      <c r="B53" s="19" t="s">
        <v>65</v>
      </c>
      <c r="C53" s="20" t="s">
        <v>17</v>
      </c>
      <c r="D53" s="24">
        <v>6.05000000000018</v>
      </c>
      <c r="E53" s="21">
        <v>0.0358</v>
      </c>
      <c r="F53" s="18">
        <v>950</v>
      </c>
      <c r="G53" s="18">
        <f t="shared" si="4"/>
        <v>5747.50000000017</v>
      </c>
      <c r="H53" s="22">
        <f t="shared" si="1"/>
        <v>41.1400000000012</v>
      </c>
      <c r="I53" s="22">
        <f t="shared" si="2"/>
        <v>92.5650000000028</v>
      </c>
      <c r="J53" s="22">
        <f t="shared" si="3"/>
        <v>71.9950000000021</v>
      </c>
      <c r="K53" s="27"/>
      <c r="L53" s="27"/>
    </row>
    <row r="54" ht="15.75" customHeight="1" spans="1:12">
      <c r="A54" s="23">
        <v>50</v>
      </c>
      <c r="B54" s="19" t="s">
        <v>66</v>
      </c>
      <c r="C54" s="20" t="s">
        <v>17</v>
      </c>
      <c r="D54" s="24">
        <v>9.72999999999911</v>
      </c>
      <c r="E54" s="21">
        <v>0.0358</v>
      </c>
      <c r="F54" s="18">
        <v>950</v>
      </c>
      <c r="G54" s="18">
        <f t="shared" si="4"/>
        <v>9243.49999999915</v>
      </c>
      <c r="H54" s="22">
        <f t="shared" si="1"/>
        <v>66.1639999999939</v>
      </c>
      <c r="I54" s="22">
        <f t="shared" si="2"/>
        <v>148.868999999986</v>
      </c>
      <c r="J54" s="22">
        <f t="shared" si="3"/>
        <v>115.786999999989</v>
      </c>
      <c r="K54" s="27"/>
      <c r="L54" s="27"/>
    </row>
    <row r="55" ht="15.75" customHeight="1" spans="1:12">
      <c r="A55" s="23">
        <v>51</v>
      </c>
      <c r="B55" s="19" t="s">
        <v>67</v>
      </c>
      <c r="C55" s="20" t="s">
        <v>17</v>
      </c>
      <c r="D55" s="24">
        <v>10.9600000000003</v>
      </c>
      <c r="E55" s="21">
        <v>0.0358</v>
      </c>
      <c r="F55" s="18">
        <v>950</v>
      </c>
      <c r="G55" s="18">
        <f t="shared" si="4"/>
        <v>10412.0000000003</v>
      </c>
      <c r="H55" s="22">
        <f t="shared" si="1"/>
        <v>74.528000000002</v>
      </c>
      <c r="I55" s="22">
        <f t="shared" si="2"/>
        <v>167.688000000005</v>
      </c>
      <c r="J55" s="22">
        <f t="shared" si="3"/>
        <v>130.424000000004</v>
      </c>
      <c r="K55" s="27"/>
      <c r="L55" s="27"/>
    </row>
    <row r="56" ht="15.75" customHeight="1" spans="1:12">
      <c r="A56" s="23">
        <v>52</v>
      </c>
      <c r="B56" s="19" t="s">
        <v>68</v>
      </c>
      <c r="C56" s="20" t="s">
        <v>17</v>
      </c>
      <c r="D56" s="24">
        <v>2.23000000000002</v>
      </c>
      <c r="E56" s="21">
        <v>0.0358</v>
      </c>
      <c r="F56" s="18">
        <v>950</v>
      </c>
      <c r="G56" s="18">
        <f t="shared" si="4"/>
        <v>2118.50000000002</v>
      </c>
      <c r="H56" s="22">
        <f t="shared" si="1"/>
        <v>15.1640000000001</v>
      </c>
      <c r="I56" s="22">
        <f t="shared" si="2"/>
        <v>34.1190000000003</v>
      </c>
      <c r="J56" s="22">
        <f t="shared" si="3"/>
        <v>26.5370000000002</v>
      </c>
      <c r="K56" s="27"/>
      <c r="L56" s="27"/>
    </row>
    <row r="57" ht="15.75" customHeight="1" spans="1:12">
      <c r="A57" s="18">
        <v>53</v>
      </c>
      <c r="B57" s="19" t="s">
        <v>69</v>
      </c>
      <c r="C57" s="20" t="s">
        <v>17</v>
      </c>
      <c r="D57" s="24">
        <v>7.71000000000004</v>
      </c>
      <c r="E57" s="21">
        <v>0.0358</v>
      </c>
      <c r="F57" s="18">
        <v>950</v>
      </c>
      <c r="G57" s="18">
        <f t="shared" si="4"/>
        <v>7324.50000000004</v>
      </c>
      <c r="H57" s="22">
        <f t="shared" si="1"/>
        <v>52.4280000000003</v>
      </c>
      <c r="I57" s="22">
        <f t="shared" si="2"/>
        <v>117.963000000001</v>
      </c>
      <c r="J57" s="22">
        <f t="shared" si="3"/>
        <v>91.7490000000005</v>
      </c>
      <c r="K57" s="27"/>
      <c r="L57" s="27"/>
    </row>
    <row r="58" ht="15.75" customHeight="1" spans="1:12">
      <c r="A58" s="23">
        <v>54</v>
      </c>
      <c r="B58" s="19" t="s">
        <v>70</v>
      </c>
      <c r="C58" s="20" t="s">
        <v>17</v>
      </c>
      <c r="D58" s="24">
        <v>6.44999999999959</v>
      </c>
      <c r="E58" s="21">
        <v>0.0358</v>
      </c>
      <c r="F58" s="18">
        <v>950</v>
      </c>
      <c r="G58" s="18">
        <f t="shared" si="4"/>
        <v>6127.49999999961</v>
      </c>
      <c r="H58" s="22">
        <f t="shared" si="1"/>
        <v>43.8599999999972</v>
      </c>
      <c r="I58" s="22">
        <f t="shared" si="2"/>
        <v>98.6849999999937</v>
      </c>
      <c r="J58" s="22">
        <f t="shared" si="3"/>
        <v>76.7549999999951</v>
      </c>
      <c r="K58" s="27"/>
      <c r="L58" s="27"/>
    </row>
    <row r="59" ht="15.75" customHeight="1" spans="1:12">
      <c r="A59" s="23">
        <v>55</v>
      </c>
      <c r="B59" s="19" t="s">
        <v>71</v>
      </c>
      <c r="C59" s="20" t="s">
        <v>17</v>
      </c>
      <c r="D59" s="24">
        <v>5.72000000000048</v>
      </c>
      <c r="E59" s="21">
        <v>0.0358</v>
      </c>
      <c r="F59" s="18">
        <v>950</v>
      </c>
      <c r="G59" s="18">
        <f t="shared" si="4"/>
        <v>5434.00000000046</v>
      </c>
      <c r="H59" s="22">
        <f t="shared" si="1"/>
        <v>38.8960000000033</v>
      </c>
      <c r="I59" s="22">
        <f t="shared" si="2"/>
        <v>87.5160000000074</v>
      </c>
      <c r="J59" s="22">
        <f t="shared" si="3"/>
        <v>68.0680000000057</v>
      </c>
      <c r="K59" s="27"/>
      <c r="L59" s="27"/>
    </row>
    <row r="60" ht="15.75" customHeight="1" spans="1:12">
      <c r="A60" s="23">
        <v>56</v>
      </c>
      <c r="B60" s="19" t="s">
        <v>72</v>
      </c>
      <c r="C60" s="20" t="s">
        <v>17</v>
      </c>
      <c r="D60" s="24">
        <v>3.31999999999994</v>
      </c>
      <c r="E60" s="21">
        <v>0.0358</v>
      </c>
      <c r="F60" s="18">
        <v>950</v>
      </c>
      <c r="G60" s="18">
        <f t="shared" si="4"/>
        <v>3153.99999999994</v>
      </c>
      <c r="H60" s="22">
        <f t="shared" si="1"/>
        <v>22.5759999999996</v>
      </c>
      <c r="I60" s="22">
        <f t="shared" si="2"/>
        <v>50.7959999999991</v>
      </c>
      <c r="J60" s="22">
        <f t="shared" si="3"/>
        <v>39.5079999999993</v>
      </c>
      <c r="K60" s="27"/>
      <c r="L60" s="27"/>
    </row>
    <row r="61" ht="15.75" customHeight="1" spans="1:12">
      <c r="A61" s="18">
        <v>57</v>
      </c>
      <c r="B61" s="19" t="s">
        <v>73</v>
      </c>
      <c r="C61" s="20" t="s">
        <v>17</v>
      </c>
      <c r="D61" s="24">
        <v>2.05000000000041</v>
      </c>
      <c r="E61" s="21">
        <v>0.0358</v>
      </c>
      <c r="F61" s="18">
        <v>950</v>
      </c>
      <c r="G61" s="18">
        <f t="shared" si="4"/>
        <v>1947.50000000039</v>
      </c>
      <c r="H61" s="22">
        <f t="shared" si="1"/>
        <v>13.9400000000028</v>
      </c>
      <c r="I61" s="22">
        <f t="shared" si="2"/>
        <v>31.3650000000063</v>
      </c>
      <c r="J61" s="22">
        <f t="shared" si="3"/>
        <v>24.3950000000049</v>
      </c>
      <c r="K61" s="27"/>
      <c r="L61" s="27"/>
    </row>
    <row r="62" ht="15.75" customHeight="1" spans="1:12">
      <c r="A62" s="23">
        <v>58</v>
      </c>
      <c r="B62" s="19" t="s">
        <v>74</v>
      </c>
      <c r="C62" s="20" t="s">
        <v>17</v>
      </c>
      <c r="D62" s="24">
        <v>6.61999999999966</v>
      </c>
      <c r="E62" s="21">
        <v>0.0358</v>
      </c>
      <c r="F62" s="18">
        <v>950</v>
      </c>
      <c r="G62" s="18">
        <f t="shared" si="4"/>
        <v>6288.99999999968</v>
      </c>
      <c r="H62" s="22">
        <f t="shared" si="1"/>
        <v>45.0159999999977</v>
      </c>
      <c r="I62" s="22">
        <f t="shared" si="2"/>
        <v>101.285999999995</v>
      </c>
      <c r="J62" s="22">
        <f t="shared" si="3"/>
        <v>78.777999999996</v>
      </c>
      <c r="K62" s="27"/>
      <c r="L62" s="27"/>
    </row>
    <row r="63" ht="15.75" customHeight="1" spans="1:12">
      <c r="A63" s="23">
        <v>59</v>
      </c>
      <c r="B63" s="19" t="s">
        <v>75</v>
      </c>
      <c r="C63" s="20" t="s">
        <v>17</v>
      </c>
      <c r="D63" s="24">
        <v>8.94000000000028</v>
      </c>
      <c r="E63" s="21">
        <v>0.0358</v>
      </c>
      <c r="F63" s="18">
        <v>950</v>
      </c>
      <c r="G63" s="18">
        <f t="shared" si="4"/>
        <v>8493.00000000027</v>
      </c>
      <c r="H63" s="22">
        <f t="shared" si="1"/>
        <v>60.7920000000019</v>
      </c>
      <c r="I63" s="22">
        <f t="shared" si="2"/>
        <v>136.782000000004</v>
      </c>
      <c r="J63" s="22">
        <f t="shared" si="3"/>
        <v>106.386000000003</v>
      </c>
      <c r="K63" s="27"/>
      <c r="L63" s="27"/>
    </row>
    <row r="64" ht="15.75" customHeight="1" spans="1:12">
      <c r="A64" s="23">
        <v>60</v>
      </c>
      <c r="B64" s="19" t="s">
        <v>76</v>
      </c>
      <c r="C64" s="20" t="s">
        <v>17</v>
      </c>
      <c r="D64" s="24">
        <v>2.99000000000001</v>
      </c>
      <c r="E64" s="21">
        <v>0.0358</v>
      </c>
      <c r="F64" s="18">
        <v>950</v>
      </c>
      <c r="G64" s="18">
        <f t="shared" si="4"/>
        <v>2840.50000000001</v>
      </c>
      <c r="H64" s="22">
        <f t="shared" si="1"/>
        <v>20.3320000000001</v>
      </c>
      <c r="I64" s="22">
        <f t="shared" si="2"/>
        <v>45.7470000000002</v>
      </c>
      <c r="J64" s="22">
        <f t="shared" si="3"/>
        <v>35.5810000000001</v>
      </c>
      <c r="K64" s="27"/>
      <c r="L64" s="27"/>
    </row>
    <row r="65" ht="15.75" customHeight="1" spans="1:12">
      <c r="A65" s="18">
        <v>61</v>
      </c>
      <c r="B65" s="19" t="s">
        <v>77</v>
      </c>
      <c r="C65" s="20" t="s">
        <v>17</v>
      </c>
      <c r="D65" s="24">
        <v>5.83999999999969</v>
      </c>
      <c r="E65" s="21">
        <v>0.0358</v>
      </c>
      <c r="F65" s="18">
        <v>950</v>
      </c>
      <c r="G65" s="18">
        <f t="shared" si="4"/>
        <v>5547.99999999971</v>
      </c>
      <c r="H65" s="22">
        <f t="shared" si="1"/>
        <v>39.7119999999979</v>
      </c>
      <c r="I65" s="22">
        <f t="shared" si="2"/>
        <v>89.3519999999953</v>
      </c>
      <c r="J65" s="22">
        <f t="shared" si="3"/>
        <v>69.4959999999963</v>
      </c>
      <c r="K65" s="27"/>
      <c r="L65" s="27"/>
    </row>
    <row r="66" ht="15.75" customHeight="1" spans="1:12">
      <c r="A66" s="23">
        <v>62</v>
      </c>
      <c r="B66" s="19" t="s">
        <v>78</v>
      </c>
      <c r="C66" s="20" t="s">
        <v>17</v>
      </c>
      <c r="D66" s="24">
        <v>5.31000000000017</v>
      </c>
      <c r="E66" s="21">
        <v>0.0358</v>
      </c>
      <c r="F66" s="18">
        <v>950</v>
      </c>
      <c r="G66" s="18">
        <f t="shared" si="4"/>
        <v>5044.50000000016</v>
      </c>
      <c r="H66" s="22">
        <f t="shared" si="1"/>
        <v>36.1080000000012</v>
      </c>
      <c r="I66" s="22">
        <f t="shared" si="2"/>
        <v>81.2430000000026</v>
      </c>
      <c r="J66" s="22">
        <f t="shared" si="3"/>
        <v>63.189000000002</v>
      </c>
      <c r="K66" s="27"/>
      <c r="L66" s="27"/>
    </row>
    <row r="67" ht="15.75" customHeight="1" spans="1:12">
      <c r="A67" s="23">
        <v>63</v>
      </c>
      <c r="B67" s="19" t="s">
        <v>79</v>
      </c>
      <c r="C67" s="20" t="s">
        <v>17</v>
      </c>
      <c r="D67" s="24">
        <v>5.83999999999992</v>
      </c>
      <c r="E67" s="21">
        <v>0.0358</v>
      </c>
      <c r="F67" s="18">
        <v>950</v>
      </c>
      <c r="G67" s="18">
        <f t="shared" si="4"/>
        <v>5547.99999999992</v>
      </c>
      <c r="H67" s="22">
        <f t="shared" si="1"/>
        <v>39.7119999999995</v>
      </c>
      <c r="I67" s="22">
        <f t="shared" si="2"/>
        <v>89.3519999999988</v>
      </c>
      <c r="J67" s="22">
        <f t="shared" si="3"/>
        <v>69.495999999999</v>
      </c>
      <c r="K67" s="27"/>
      <c r="L67" s="27"/>
    </row>
    <row r="68" ht="15.75" customHeight="1" spans="1:12">
      <c r="A68" s="23">
        <v>64</v>
      </c>
      <c r="B68" s="19" t="s">
        <v>80</v>
      </c>
      <c r="C68" s="20" t="s">
        <v>17</v>
      </c>
      <c r="D68" s="24">
        <v>6.51000000000022</v>
      </c>
      <c r="E68" s="21">
        <v>0.0358</v>
      </c>
      <c r="F68" s="18">
        <v>950</v>
      </c>
      <c r="G68" s="18">
        <f t="shared" si="4"/>
        <v>6184.50000000021</v>
      </c>
      <c r="H68" s="22">
        <f t="shared" si="1"/>
        <v>44.2680000000015</v>
      </c>
      <c r="I68" s="22">
        <f t="shared" si="2"/>
        <v>99.6030000000034</v>
      </c>
      <c r="J68" s="22">
        <f t="shared" si="3"/>
        <v>77.4690000000026</v>
      </c>
      <c r="K68" s="27"/>
      <c r="L68" s="27"/>
    </row>
    <row r="69" ht="15.75" customHeight="1" spans="1:12">
      <c r="A69" s="18">
        <v>65</v>
      </c>
      <c r="B69" s="19" t="s">
        <v>81</v>
      </c>
      <c r="C69" s="20" t="s">
        <v>17</v>
      </c>
      <c r="D69" s="24">
        <v>4.74000000000001</v>
      </c>
      <c r="E69" s="21">
        <v>0.0358</v>
      </c>
      <c r="F69" s="18">
        <v>950</v>
      </c>
      <c r="G69" s="18">
        <f t="shared" si="4"/>
        <v>4503.00000000001</v>
      </c>
      <c r="H69" s="22">
        <f t="shared" si="1"/>
        <v>32.2320000000001</v>
      </c>
      <c r="I69" s="22">
        <f t="shared" si="2"/>
        <v>72.5220000000001</v>
      </c>
      <c r="J69" s="22">
        <f t="shared" si="3"/>
        <v>56.4060000000001</v>
      </c>
      <c r="K69" s="27"/>
      <c r="L69" s="27"/>
    </row>
    <row r="70" ht="15.75" customHeight="1" spans="1:12">
      <c r="A70" s="23">
        <v>66</v>
      </c>
      <c r="B70" s="19" t="s">
        <v>82</v>
      </c>
      <c r="C70" s="20" t="s">
        <v>17</v>
      </c>
      <c r="D70" s="24">
        <v>3.29999999999995</v>
      </c>
      <c r="E70" s="21">
        <v>0.0358</v>
      </c>
      <c r="F70" s="18">
        <v>950</v>
      </c>
      <c r="G70" s="18">
        <f t="shared" ref="G70:G91" si="5">D70*F70</f>
        <v>3134.99999999995</v>
      </c>
      <c r="H70" s="22">
        <f t="shared" si="1"/>
        <v>22.4399999999997</v>
      </c>
      <c r="I70" s="22">
        <f t="shared" si="2"/>
        <v>50.4899999999992</v>
      </c>
      <c r="J70" s="22">
        <f t="shared" si="3"/>
        <v>39.2699999999994</v>
      </c>
      <c r="K70" s="27"/>
      <c r="L70" s="27"/>
    </row>
    <row r="71" ht="15.75" customHeight="1" spans="1:12">
      <c r="A71" s="23">
        <v>67</v>
      </c>
      <c r="B71" s="19" t="s">
        <v>83</v>
      </c>
      <c r="C71" s="20" t="s">
        <v>17</v>
      </c>
      <c r="D71" s="24">
        <v>3.08000000000038</v>
      </c>
      <c r="E71" s="21">
        <v>0.0358</v>
      </c>
      <c r="F71" s="18">
        <v>950</v>
      </c>
      <c r="G71" s="18">
        <f t="shared" si="5"/>
        <v>2926.00000000036</v>
      </c>
      <c r="H71" s="22">
        <f t="shared" ref="H71:H134" si="6">D71*34*0.2</f>
        <v>20.9440000000026</v>
      </c>
      <c r="I71" s="22">
        <f t="shared" ref="I71:I134" si="7">D71*34*0.45</f>
        <v>47.1240000000058</v>
      </c>
      <c r="J71" s="22">
        <f t="shared" ref="J71:J134" si="8">D71*34*0.35</f>
        <v>36.6520000000045</v>
      </c>
      <c r="K71" s="27"/>
      <c r="L71" s="27"/>
    </row>
    <row r="72" ht="15.75" customHeight="1" spans="1:12">
      <c r="A72" s="23">
        <v>68</v>
      </c>
      <c r="B72" s="19" t="s">
        <v>84</v>
      </c>
      <c r="C72" s="20" t="s">
        <v>17</v>
      </c>
      <c r="D72" s="24">
        <v>4.39999999999941</v>
      </c>
      <c r="E72" s="21">
        <v>0.0358</v>
      </c>
      <c r="F72" s="18">
        <v>950</v>
      </c>
      <c r="G72" s="18">
        <f t="shared" si="5"/>
        <v>4179.99999999944</v>
      </c>
      <c r="H72" s="22">
        <f t="shared" si="6"/>
        <v>29.919999999996</v>
      </c>
      <c r="I72" s="22">
        <f t="shared" si="7"/>
        <v>67.319999999991</v>
      </c>
      <c r="J72" s="22">
        <f t="shared" si="8"/>
        <v>52.359999999993</v>
      </c>
      <c r="K72" s="27"/>
      <c r="L72" s="27"/>
    </row>
    <row r="73" ht="15.75" customHeight="1" spans="1:12">
      <c r="A73" s="18">
        <v>69</v>
      </c>
      <c r="B73" s="19" t="s">
        <v>85</v>
      </c>
      <c r="C73" s="20" t="s">
        <v>17</v>
      </c>
      <c r="D73" s="24">
        <v>9.94999999999982</v>
      </c>
      <c r="E73" s="21">
        <v>0.0358</v>
      </c>
      <c r="F73" s="18">
        <v>950</v>
      </c>
      <c r="G73" s="18">
        <f t="shared" si="5"/>
        <v>9452.49999999983</v>
      </c>
      <c r="H73" s="22">
        <f t="shared" si="6"/>
        <v>67.6599999999988</v>
      </c>
      <c r="I73" s="22">
        <f t="shared" si="7"/>
        <v>152.234999999997</v>
      </c>
      <c r="J73" s="22">
        <f t="shared" si="8"/>
        <v>118.404999999998</v>
      </c>
      <c r="K73" s="27"/>
      <c r="L73" s="27"/>
    </row>
    <row r="74" ht="15.75" customHeight="1" spans="1:12">
      <c r="A74" s="23">
        <v>70</v>
      </c>
      <c r="B74" s="19" t="s">
        <v>86</v>
      </c>
      <c r="C74" s="20" t="s">
        <v>17</v>
      </c>
      <c r="D74" s="24">
        <v>4.76999999999998</v>
      </c>
      <c r="E74" s="21">
        <v>0.0358</v>
      </c>
      <c r="F74" s="18">
        <v>950</v>
      </c>
      <c r="G74" s="18">
        <f t="shared" si="5"/>
        <v>4531.49999999998</v>
      </c>
      <c r="H74" s="22">
        <f t="shared" si="6"/>
        <v>32.4359999999999</v>
      </c>
      <c r="I74" s="22">
        <f t="shared" si="7"/>
        <v>72.9809999999997</v>
      </c>
      <c r="J74" s="22">
        <f t="shared" si="8"/>
        <v>56.7629999999998</v>
      </c>
      <c r="K74" s="27"/>
      <c r="L74" s="27"/>
    </row>
    <row r="75" ht="15.75" customHeight="1" spans="1:12">
      <c r="A75" s="23">
        <v>71</v>
      </c>
      <c r="B75" s="19" t="s">
        <v>87</v>
      </c>
      <c r="C75" s="20" t="s">
        <v>17</v>
      </c>
      <c r="D75" s="24">
        <v>5.97000000000025</v>
      </c>
      <c r="E75" s="21">
        <v>0.0358</v>
      </c>
      <c r="F75" s="18">
        <v>950</v>
      </c>
      <c r="G75" s="18">
        <f t="shared" si="5"/>
        <v>5671.50000000024</v>
      </c>
      <c r="H75" s="22">
        <f t="shared" si="6"/>
        <v>40.5960000000017</v>
      </c>
      <c r="I75" s="22">
        <f t="shared" si="7"/>
        <v>91.3410000000038</v>
      </c>
      <c r="J75" s="22">
        <f t="shared" si="8"/>
        <v>71.043000000003</v>
      </c>
      <c r="K75" s="27"/>
      <c r="L75" s="27"/>
    </row>
    <row r="76" ht="15.75" customHeight="1" spans="1:12">
      <c r="A76" s="23">
        <v>72</v>
      </c>
      <c r="B76" s="19" t="s">
        <v>88</v>
      </c>
      <c r="C76" s="20" t="s">
        <v>17</v>
      </c>
      <c r="D76" s="24">
        <v>6.60999999999945</v>
      </c>
      <c r="E76" s="21">
        <v>0.0358</v>
      </c>
      <c r="F76" s="18">
        <v>950</v>
      </c>
      <c r="G76" s="18">
        <f t="shared" si="5"/>
        <v>6279.49999999948</v>
      </c>
      <c r="H76" s="22">
        <f t="shared" si="6"/>
        <v>44.9479999999963</v>
      </c>
      <c r="I76" s="22">
        <f t="shared" si="7"/>
        <v>101.132999999992</v>
      </c>
      <c r="J76" s="22">
        <f t="shared" si="8"/>
        <v>78.6589999999934</v>
      </c>
      <c r="K76" s="27"/>
      <c r="L76" s="27"/>
    </row>
    <row r="77" ht="15.75" customHeight="1" spans="1:12">
      <c r="A77" s="18">
        <v>73</v>
      </c>
      <c r="B77" s="19" t="s">
        <v>89</v>
      </c>
      <c r="C77" s="20" t="s">
        <v>17</v>
      </c>
      <c r="D77" s="24">
        <v>7.18000000000006</v>
      </c>
      <c r="E77" s="21">
        <v>0.0358</v>
      </c>
      <c r="F77" s="18">
        <v>950</v>
      </c>
      <c r="G77" s="18">
        <f t="shared" si="5"/>
        <v>6821.00000000006</v>
      </c>
      <c r="H77" s="22">
        <f t="shared" si="6"/>
        <v>48.8240000000004</v>
      </c>
      <c r="I77" s="22">
        <f t="shared" si="7"/>
        <v>109.854000000001</v>
      </c>
      <c r="J77" s="22">
        <f t="shared" si="8"/>
        <v>85.4420000000007</v>
      </c>
      <c r="K77" s="27"/>
      <c r="L77" s="27"/>
    </row>
    <row r="78" ht="15.75" customHeight="1" spans="1:12">
      <c r="A78" s="23">
        <v>74</v>
      </c>
      <c r="B78" s="19" t="s">
        <v>90</v>
      </c>
      <c r="C78" s="20" t="s">
        <v>17</v>
      </c>
      <c r="D78" s="24">
        <v>4.90999999999985</v>
      </c>
      <c r="E78" s="21">
        <v>0.0358</v>
      </c>
      <c r="F78" s="18">
        <v>950</v>
      </c>
      <c r="G78" s="18">
        <f t="shared" si="5"/>
        <v>4664.49999999986</v>
      </c>
      <c r="H78" s="22">
        <f t="shared" si="6"/>
        <v>33.387999999999</v>
      </c>
      <c r="I78" s="22">
        <f t="shared" si="7"/>
        <v>75.1229999999977</v>
      </c>
      <c r="J78" s="22">
        <f t="shared" si="8"/>
        <v>58.4289999999982</v>
      </c>
      <c r="K78" s="27"/>
      <c r="L78" s="27"/>
    </row>
    <row r="79" ht="15.75" customHeight="1" spans="1:12">
      <c r="A79" s="23">
        <v>75</v>
      </c>
      <c r="B79" s="19" t="s">
        <v>91</v>
      </c>
      <c r="C79" s="20" t="s">
        <v>17</v>
      </c>
      <c r="D79" s="24">
        <v>4.41000000000031</v>
      </c>
      <c r="E79" s="21">
        <v>0.0358</v>
      </c>
      <c r="F79" s="18">
        <v>950</v>
      </c>
      <c r="G79" s="18">
        <f t="shared" si="5"/>
        <v>4189.50000000029</v>
      </c>
      <c r="H79" s="22">
        <f t="shared" si="6"/>
        <v>29.9880000000021</v>
      </c>
      <c r="I79" s="22">
        <f t="shared" si="7"/>
        <v>67.4730000000047</v>
      </c>
      <c r="J79" s="22">
        <f t="shared" si="8"/>
        <v>52.4790000000037</v>
      </c>
      <c r="K79" s="27"/>
      <c r="L79" s="27"/>
    </row>
    <row r="80" ht="15.75" customHeight="1" spans="1:12">
      <c r="A80" s="23">
        <v>76</v>
      </c>
      <c r="B80" s="19" t="s">
        <v>92</v>
      </c>
      <c r="C80" s="20" t="s">
        <v>17</v>
      </c>
      <c r="D80" s="24">
        <v>7.81999999999994</v>
      </c>
      <c r="E80" s="21">
        <v>0.0358</v>
      </c>
      <c r="F80" s="18">
        <v>950</v>
      </c>
      <c r="G80" s="18">
        <f t="shared" si="5"/>
        <v>7428.99999999994</v>
      </c>
      <c r="H80" s="22">
        <f t="shared" si="6"/>
        <v>53.1759999999996</v>
      </c>
      <c r="I80" s="22">
        <f t="shared" si="7"/>
        <v>119.645999999999</v>
      </c>
      <c r="J80" s="22">
        <f t="shared" si="8"/>
        <v>93.0579999999993</v>
      </c>
      <c r="K80" s="27"/>
      <c r="L80" s="27"/>
    </row>
    <row r="81" ht="15.75" customHeight="1" spans="1:12">
      <c r="A81" s="18">
        <v>77</v>
      </c>
      <c r="B81" s="19" t="s">
        <v>93</v>
      </c>
      <c r="C81" s="20" t="s">
        <v>17</v>
      </c>
      <c r="D81" s="24">
        <v>8.61999999999989</v>
      </c>
      <c r="E81" s="21">
        <v>0.0358</v>
      </c>
      <c r="F81" s="18">
        <v>950</v>
      </c>
      <c r="G81" s="18">
        <f t="shared" si="5"/>
        <v>8188.9999999999</v>
      </c>
      <c r="H81" s="22">
        <f t="shared" si="6"/>
        <v>58.6159999999993</v>
      </c>
      <c r="I81" s="22">
        <f t="shared" si="7"/>
        <v>131.885999999998</v>
      </c>
      <c r="J81" s="22">
        <f t="shared" si="8"/>
        <v>102.577999999999</v>
      </c>
      <c r="K81" s="27"/>
      <c r="L81" s="27"/>
    </row>
    <row r="82" ht="15.75" customHeight="1" spans="1:12">
      <c r="A82" s="23">
        <v>78</v>
      </c>
      <c r="B82" s="19" t="s">
        <v>94</v>
      </c>
      <c r="C82" s="20" t="s">
        <v>17</v>
      </c>
      <c r="D82" s="24">
        <v>6.95999999999981</v>
      </c>
      <c r="E82" s="21">
        <v>0.0358</v>
      </c>
      <c r="F82" s="18">
        <v>950</v>
      </c>
      <c r="G82" s="18">
        <f t="shared" si="5"/>
        <v>6611.99999999982</v>
      </c>
      <c r="H82" s="22">
        <f t="shared" si="6"/>
        <v>47.3279999999987</v>
      </c>
      <c r="I82" s="22">
        <f t="shared" si="7"/>
        <v>106.487999999997</v>
      </c>
      <c r="J82" s="22">
        <f t="shared" si="8"/>
        <v>82.8239999999977</v>
      </c>
      <c r="K82" s="27"/>
      <c r="L82" s="27"/>
    </row>
    <row r="83" ht="15.75" customHeight="1" spans="1:12">
      <c r="A83" s="23">
        <v>79</v>
      </c>
      <c r="B83" s="19" t="s">
        <v>95</v>
      </c>
      <c r="C83" s="20" t="s">
        <v>17</v>
      </c>
      <c r="D83" s="24">
        <v>5.98999999999978</v>
      </c>
      <c r="E83" s="21">
        <v>0.0358</v>
      </c>
      <c r="F83" s="18">
        <v>950</v>
      </c>
      <c r="G83" s="18">
        <f t="shared" si="5"/>
        <v>5690.49999999979</v>
      </c>
      <c r="H83" s="22">
        <f t="shared" si="6"/>
        <v>40.7319999999985</v>
      </c>
      <c r="I83" s="22">
        <f t="shared" si="7"/>
        <v>91.6469999999966</v>
      </c>
      <c r="J83" s="22">
        <f t="shared" si="8"/>
        <v>71.2809999999974</v>
      </c>
      <c r="K83" s="27"/>
      <c r="L83" s="27"/>
    </row>
    <row r="84" ht="15.75" customHeight="1" spans="1:12">
      <c r="A84" s="23">
        <v>80</v>
      </c>
      <c r="B84" s="19" t="s">
        <v>96</v>
      </c>
      <c r="C84" s="20" t="s">
        <v>17</v>
      </c>
      <c r="D84" s="24">
        <v>5.58000000000015</v>
      </c>
      <c r="E84" s="21">
        <v>0.0358</v>
      </c>
      <c r="F84" s="18">
        <v>950</v>
      </c>
      <c r="G84" s="18">
        <f t="shared" si="5"/>
        <v>5301.00000000014</v>
      </c>
      <c r="H84" s="22">
        <f t="shared" si="6"/>
        <v>37.944000000001</v>
      </c>
      <c r="I84" s="22">
        <f t="shared" si="7"/>
        <v>85.3740000000023</v>
      </c>
      <c r="J84" s="22">
        <f t="shared" si="8"/>
        <v>66.4020000000018</v>
      </c>
      <c r="K84" s="27"/>
      <c r="L84" s="27"/>
    </row>
    <row r="85" ht="15.75" customHeight="1" spans="1:12">
      <c r="A85" s="18">
        <v>81</v>
      </c>
      <c r="B85" s="19" t="s">
        <v>97</v>
      </c>
      <c r="C85" s="20" t="s">
        <v>17</v>
      </c>
      <c r="D85" s="24">
        <v>8.76000000000022</v>
      </c>
      <c r="E85" s="21">
        <v>0.0358</v>
      </c>
      <c r="F85" s="18">
        <v>950</v>
      </c>
      <c r="G85" s="18">
        <f t="shared" si="5"/>
        <v>8322.00000000021</v>
      </c>
      <c r="H85" s="22">
        <f t="shared" si="6"/>
        <v>59.5680000000015</v>
      </c>
      <c r="I85" s="22">
        <f t="shared" si="7"/>
        <v>134.028000000003</v>
      </c>
      <c r="J85" s="22">
        <f t="shared" si="8"/>
        <v>104.244000000003</v>
      </c>
      <c r="K85" s="27"/>
      <c r="L85" s="27"/>
    </row>
    <row r="86" ht="15.75" customHeight="1" spans="1:12">
      <c r="A86" s="23">
        <v>82</v>
      </c>
      <c r="B86" s="19" t="s">
        <v>98</v>
      </c>
      <c r="C86" s="20" t="s">
        <v>17</v>
      </c>
      <c r="D86" s="24">
        <v>5.80999999999995</v>
      </c>
      <c r="E86" s="21">
        <v>0.0358</v>
      </c>
      <c r="F86" s="18">
        <v>950</v>
      </c>
      <c r="G86" s="18">
        <f t="shared" si="5"/>
        <v>5519.49999999995</v>
      </c>
      <c r="H86" s="22">
        <f t="shared" si="6"/>
        <v>39.5079999999997</v>
      </c>
      <c r="I86" s="22">
        <f t="shared" si="7"/>
        <v>88.8929999999992</v>
      </c>
      <c r="J86" s="22">
        <f t="shared" si="8"/>
        <v>69.1389999999994</v>
      </c>
      <c r="K86" s="27"/>
      <c r="L86" s="27"/>
    </row>
    <row r="87" ht="15.75" customHeight="1" spans="1:12">
      <c r="A87" s="23">
        <v>83</v>
      </c>
      <c r="B87" s="19" t="s">
        <v>99</v>
      </c>
      <c r="C87" s="20" t="s">
        <v>17</v>
      </c>
      <c r="D87" s="24">
        <v>8.16000000000008</v>
      </c>
      <c r="E87" s="21">
        <v>0.0358</v>
      </c>
      <c r="F87" s="18">
        <v>950</v>
      </c>
      <c r="G87" s="18">
        <f t="shared" si="5"/>
        <v>7752.00000000008</v>
      </c>
      <c r="H87" s="22">
        <f t="shared" si="6"/>
        <v>55.4880000000005</v>
      </c>
      <c r="I87" s="22">
        <f t="shared" si="7"/>
        <v>124.848000000001</v>
      </c>
      <c r="J87" s="22">
        <f t="shared" si="8"/>
        <v>97.104000000001</v>
      </c>
      <c r="K87" s="27"/>
      <c r="L87" s="27"/>
    </row>
    <row r="88" ht="15.75" customHeight="1" spans="1:12">
      <c r="A88" s="23">
        <v>84</v>
      </c>
      <c r="B88" s="19" t="s">
        <v>100</v>
      </c>
      <c r="C88" s="20" t="s">
        <v>17</v>
      </c>
      <c r="D88" s="24">
        <v>8.42000000000007</v>
      </c>
      <c r="E88" s="21">
        <v>0.0358</v>
      </c>
      <c r="F88" s="18">
        <v>950</v>
      </c>
      <c r="G88" s="18">
        <f t="shared" si="5"/>
        <v>7999.00000000007</v>
      </c>
      <c r="H88" s="22">
        <f t="shared" si="6"/>
        <v>57.2560000000005</v>
      </c>
      <c r="I88" s="22">
        <f t="shared" si="7"/>
        <v>128.826000000001</v>
      </c>
      <c r="J88" s="22">
        <f t="shared" si="8"/>
        <v>100.198000000001</v>
      </c>
      <c r="K88" s="27"/>
      <c r="L88" s="27"/>
    </row>
    <row r="89" ht="15.75" customHeight="1" spans="1:12">
      <c r="A89" s="18">
        <v>85</v>
      </c>
      <c r="B89" s="19" t="s">
        <v>101</v>
      </c>
      <c r="C89" s="20" t="s">
        <v>17</v>
      </c>
      <c r="D89" s="24">
        <v>7.31999999999994</v>
      </c>
      <c r="E89" s="21">
        <v>0.0358</v>
      </c>
      <c r="F89" s="18">
        <v>950</v>
      </c>
      <c r="G89" s="18">
        <f t="shared" si="5"/>
        <v>6953.99999999994</v>
      </c>
      <c r="H89" s="22">
        <f t="shared" si="6"/>
        <v>49.7759999999996</v>
      </c>
      <c r="I89" s="22">
        <f t="shared" si="7"/>
        <v>111.995999999999</v>
      </c>
      <c r="J89" s="22">
        <f t="shared" si="8"/>
        <v>87.1079999999993</v>
      </c>
      <c r="K89" s="27"/>
      <c r="L89" s="27"/>
    </row>
    <row r="90" ht="15.75" customHeight="1" spans="1:12">
      <c r="A90" s="23">
        <v>86</v>
      </c>
      <c r="B90" s="19" t="s">
        <v>102</v>
      </c>
      <c r="C90" s="20" t="s">
        <v>17</v>
      </c>
      <c r="D90" s="24">
        <v>6.90999999999985</v>
      </c>
      <c r="E90" s="21">
        <v>0.0358</v>
      </c>
      <c r="F90" s="18">
        <v>950</v>
      </c>
      <c r="G90" s="18">
        <f t="shared" si="5"/>
        <v>6564.49999999986</v>
      </c>
      <c r="H90" s="22">
        <f t="shared" si="6"/>
        <v>46.987999999999</v>
      </c>
      <c r="I90" s="22">
        <f t="shared" si="7"/>
        <v>105.722999999998</v>
      </c>
      <c r="J90" s="22">
        <f t="shared" si="8"/>
        <v>82.2289999999982</v>
      </c>
      <c r="K90" s="27"/>
      <c r="L90" s="27"/>
    </row>
    <row r="91" ht="15.75" customHeight="1" spans="1:12">
      <c r="A91" s="23">
        <v>87</v>
      </c>
      <c r="B91" s="19" t="s">
        <v>103</v>
      </c>
      <c r="C91" s="20" t="s">
        <v>17</v>
      </c>
      <c r="D91" s="19">
        <v>3.13000000000034</v>
      </c>
      <c r="E91" s="21">
        <v>0.0358</v>
      </c>
      <c r="F91" s="18">
        <v>950</v>
      </c>
      <c r="G91" s="18">
        <f t="shared" si="5"/>
        <v>2973.50000000032</v>
      </c>
      <c r="H91" s="22">
        <f t="shared" si="6"/>
        <v>21.2840000000023</v>
      </c>
      <c r="I91" s="22">
        <f t="shared" si="7"/>
        <v>47.8890000000052</v>
      </c>
      <c r="J91" s="22">
        <f t="shared" si="8"/>
        <v>37.247000000004</v>
      </c>
      <c r="K91" s="27"/>
      <c r="L91" s="27"/>
    </row>
    <row r="92" ht="15.75" customHeight="1" spans="1:12">
      <c r="A92" s="23">
        <v>88</v>
      </c>
      <c r="B92" s="19" t="s">
        <v>104</v>
      </c>
      <c r="C92" s="20" t="s">
        <v>17</v>
      </c>
      <c r="D92" s="24">
        <v>5.68999999999983</v>
      </c>
      <c r="E92" s="21">
        <v>0.0358</v>
      </c>
      <c r="F92" s="18">
        <v>950</v>
      </c>
      <c r="G92" s="18">
        <f t="shared" ref="G92:G155" si="9">D92*F92</f>
        <v>5405.49999999984</v>
      </c>
      <c r="H92" s="22">
        <f t="shared" si="6"/>
        <v>38.6919999999988</v>
      </c>
      <c r="I92" s="22">
        <f t="shared" si="7"/>
        <v>87.0569999999974</v>
      </c>
      <c r="J92" s="22">
        <f t="shared" si="8"/>
        <v>67.710999999998</v>
      </c>
      <c r="K92" s="27"/>
      <c r="L92" s="27"/>
    </row>
    <row r="93" ht="15.75" customHeight="1" spans="1:12">
      <c r="A93" s="18">
        <v>89</v>
      </c>
      <c r="B93" s="19" t="s">
        <v>105</v>
      </c>
      <c r="C93" s="20" t="s">
        <v>17</v>
      </c>
      <c r="D93" s="24">
        <v>5.17999999999984</v>
      </c>
      <c r="E93" s="21">
        <v>0.0358</v>
      </c>
      <c r="F93" s="18">
        <v>950</v>
      </c>
      <c r="G93" s="18">
        <f t="shared" si="9"/>
        <v>4920.99999999985</v>
      </c>
      <c r="H93" s="22">
        <f t="shared" si="6"/>
        <v>35.2239999999989</v>
      </c>
      <c r="I93" s="22">
        <f t="shared" si="7"/>
        <v>79.2539999999975</v>
      </c>
      <c r="J93" s="22">
        <f t="shared" si="8"/>
        <v>61.6419999999981</v>
      </c>
      <c r="K93" s="27"/>
      <c r="L93" s="27"/>
    </row>
    <row r="94" ht="15.75" customHeight="1" spans="1:12">
      <c r="A94" s="23">
        <v>90</v>
      </c>
      <c r="B94" s="19" t="s">
        <v>106</v>
      </c>
      <c r="C94" s="20" t="s">
        <v>17</v>
      </c>
      <c r="D94" s="19">
        <v>3.00999999999999</v>
      </c>
      <c r="E94" s="21">
        <v>0.0358</v>
      </c>
      <c r="F94" s="18">
        <v>950</v>
      </c>
      <c r="G94" s="18">
        <f t="shared" si="9"/>
        <v>2859.49999999999</v>
      </c>
      <c r="H94" s="22">
        <f t="shared" si="6"/>
        <v>20.4679999999999</v>
      </c>
      <c r="I94" s="22">
        <f t="shared" si="7"/>
        <v>46.0529999999998</v>
      </c>
      <c r="J94" s="22">
        <f t="shared" si="8"/>
        <v>35.8189999999999</v>
      </c>
      <c r="K94" s="27"/>
      <c r="L94" s="27"/>
    </row>
    <row r="95" ht="15.75" customHeight="1" spans="1:12">
      <c r="A95" s="23">
        <v>91</v>
      </c>
      <c r="B95" s="19" t="s">
        <v>107</v>
      </c>
      <c r="C95" s="20" t="s">
        <v>17</v>
      </c>
      <c r="D95" s="24">
        <v>6.56999999999994</v>
      </c>
      <c r="E95" s="21">
        <v>0.0358</v>
      </c>
      <c r="F95" s="18">
        <v>950</v>
      </c>
      <c r="G95" s="18">
        <f t="shared" si="9"/>
        <v>6241.49999999994</v>
      </c>
      <c r="H95" s="22">
        <f t="shared" si="6"/>
        <v>44.6759999999996</v>
      </c>
      <c r="I95" s="22">
        <f t="shared" si="7"/>
        <v>100.520999999999</v>
      </c>
      <c r="J95" s="22">
        <f t="shared" si="8"/>
        <v>78.1829999999993</v>
      </c>
      <c r="K95" s="27"/>
      <c r="L95" s="27"/>
    </row>
    <row r="96" ht="15.75" customHeight="1" spans="1:12">
      <c r="A96" s="23">
        <v>92</v>
      </c>
      <c r="B96" s="19" t="s">
        <v>108</v>
      </c>
      <c r="C96" s="20" t="s">
        <v>17</v>
      </c>
      <c r="D96" s="24">
        <v>8.97999999999979</v>
      </c>
      <c r="E96" s="21">
        <v>0.0358</v>
      </c>
      <c r="F96" s="18">
        <v>950</v>
      </c>
      <c r="G96" s="18">
        <f t="shared" si="9"/>
        <v>8530.9999999998</v>
      </c>
      <c r="H96" s="22">
        <f t="shared" si="6"/>
        <v>61.0639999999986</v>
      </c>
      <c r="I96" s="22">
        <f t="shared" si="7"/>
        <v>137.393999999997</v>
      </c>
      <c r="J96" s="22">
        <f t="shared" si="8"/>
        <v>106.861999999998</v>
      </c>
      <c r="K96" s="27"/>
      <c r="L96" s="27"/>
    </row>
    <row r="97" ht="15.75" customHeight="1" spans="1:12">
      <c r="A97" s="18">
        <v>93</v>
      </c>
      <c r="B97" s="19" t="s">
        <v>109</v>
      </c>
      <c r="C97" s="20" t="s">
        <v>17</v>
      </c>
      <c r="D97" s="24">
        <v>7.2199999999998</v>
      </c>
      <c r="E97" s="21">
        <v>0.0358</v>
      </c>
      <c r="F97" s="18">
        <v>950</v>
      </c>
      <c r="G97" s="18">
        <f t="shared" si="9"/>
        <v>6858.99999999981</v>
      </c>
      <c r="H97" s="22">
        <f t="shared" si="6"/>
        <v>49.0959999999986</v>
      </c>
      <c r="I97" s="22">
        <f t="shared" si="7"/>
        <v>110.465999999997</v>
      </c>
      <c r="J97" s="22">
        <f t="shared" si="8"/>
        <v>85.9179999999976</v>
      </c>
      <c r="K97" s="27"/>
      <c r="L97" s="27"/>
    </row>
    <row r="98" ht="15.75" customHeight="1" spans="1:12">
      <c r="A98" s="23">
        <v>94</v>
      </c>
      <c r="B98" s="19" t="s">
        <v>110</v>
      </c>
      <c r="C98" s="20" t="s">
        <v>17</v>
      </c>
      <c r="D98" s="24">
        <v>8.7199999999998</v>
      </c>
      <c r="E98" s="21">
        <v>0.0358</v>
      </c>
      <c r="F98" s="18">
        <v>950</v>
      </c>
      <c r="G98" s="18">
        <f t="shared" si="9"/>
        <v>8283.99999999981</v>
      </c>
      <c r="H98" s="22">
        <f t="shared" si="6"/>
        <v>59.2959999999986</v>
      </c>
      <c r="I98" s="22">
        <f t="shared" si="7"/>
        <v>133.415999999997</v>
      </c>
      <c r="J98" s="22">
        <f t="shared" si="8"/>
        <v>103.767999999998</v>
      </c>
      <c r="K98" s="27"/>
      <c r="L98" s="27"/>
    </row>
    <row r="99" ht="15.75" customHeight="1" spans="1:12">
      <c r="A99" s="23">
        <v>95</v>
      </c>
      <c r="B99" s="19" t="s">
        <v>111</v>
      </c>
      <c r="C99" s="20" t="s">
        <v>17</v>
      </c>
      <c r="D99" s="24">
        <v>16.4800000000005</v>
      </c>
      <c r="E99" s="21">
        <v>0.0358</v>
      </c>
      <c r="F99" s="18">
        <v>950</v>
      </c>
      <c r="G99" s="18">
        <f t="shared" si="9"/>
        <v>15656.0000000005</v>
      </c>
      <c r="H99" s="22">
        <f t="shared" si="6"/>
        <v>112.064000000003</v>
      </c>
      <c r="I99" s="22">
        <f t="shared" si="7"/>
        <v>252.144000000008</v>
      </c>
      <c r="J99" s="22">
        <f t="shared" si="8"/>
        <v>196.112000000006</v>
      </c>
      <c r="K99" s="27"/>
      <c r="L99" s="27"/>
    </row>
    <row r="100" ht="15.75" customHeight="1" spans="1:12">
      <c r="A100" s="23">
        <v>96</v>
      </c>
      <c r="B100" s="19" t="s">
        <v>112</v>
      </c>
      <c r="C100" s="20" t="s">
        <v>17</v>
      </c>
      <c r="D100" s="24">
        <v>6.87999999999988</v>
      </c>
      <c r="E100" s="21">
        <v>0.0358</v>
      </c>
      <c r="F100" s="18">
        <v>950</v>
      </c>
      <c r="G100" s="18">
        <f t="shared" si="9"/>
        <v>6535.99999999989</v>
      </c>
      <c r="H100" s="22">
        <f t="shared" si="6"/>
        <v>46.7839999999992</v>
      </c>
      <c r="I100" s="22">
        <f t="shared" si="7"/>
        <v>105.263999999998</v>
      </c>
      <c r="J100" s="22">
        <f t="shared" si="8"/>
        <v>81.8719999999986</v>
      </c>
      <c r="K100" s="27"/>
      <c r="L100" s="27"/>
    </row>
    <row r="101" ht="15.75" customHeight="1" spans="1:12">
      <c r="A101" s="18">
        <v>97</v>
      </c>
      <c r="B101" s="19" t="s">
        <v>113</v>
      </c>
      <c r="C101" s="20" t="s">
        <v>17</v>
      </c>
      <c r="D101" s="24">
        <v>3.11000000000035</v>
      </c>
      <c r="E101" s="21">
        <v>0.0358</v>
      </c>
      <c r="F101" s="18">
        <v>950</v>
      </c>
      <c r="G101" s="18">
        <f t="shared" si="9"/>
        <v>2954.50000000033</v>
      </c>
      <c r="H101" s="22">
        <f t="shared" si="6"/>
        <v>21.1480000000024</v>
      </c>
      <c r="I101" s="22">
        <f t="shared" si="7"/>
        <v>47.5830000000053</v>
      </c>
      <c r="J101" s="22">
        <f t="shared" si="8"/>
        <v>37.0090000000042</v>
      </c>
      <c r="K101" s="27"/>
      <c r="L101" s="27"/>
    </row>
    <row r="102" ht="15.75" customHeight="1" spans="1:12">
      <c r="A102" s="23">
        <v>98</v>
      </c>
      <c r="B102" s="19" t="s">
        <v>114</v>
      </c>
      <c r="C102" s="20" t="s">
        <v>17</v>
      </c>
      <c r="D102" s="24">
        <v>10.2099999999994</v>
      </c>
      <c r="E102" s="21">
        <v>0.0358</v>
      </c>
      <c r="F102" s="18">
        <v>950</v>
      </c>
      <c r="G102" s="18">
        <f t="shared" si="9"/>
        <v>9699.49999999943</v>
      </c>
      <c r="H102" s="22">
        <f t="shared" si="6"/>
        <v>69.4279999999959</v>
      </c>
      <c r="I102" s="22">
        <f t="shared" si="7"/>
        <v>156.212999999991</v>
      </c>
      <c r="J102" s="22">
        <f t="shared" si="8"/>
        <v>121.498999999993</v>
      </c>
      <c r="K102" s="27"/>
      <c r="L102" s="27"/>
    </row>
    <row r="103" ht="15.75" customHeight="1" spans="1:12">
      <c r="A103" s="23">
        <v>99</v>
      </c>
      <c r="B103" s="19" t="s">
        <v>115</v>
      </c>
      <c r="C103" s="20" t="s">
        <v>17</v>
      </c>
      <c r="D103" s="24">
        <v>5.43000000000029</v>
      </c>
      <c r="E103" s="21">
        <v>0.0358</v>
      </c>
      <c r="F103" s="18">
        <v>950</v>
      </c>
      <c r="G103" s="18">
        <f t="shared" si="9"/>
        <v>5158.50000000028</v>
      </c>
      <c r="H103" s="22">
        <f t="shared" si="6"/>
        <v>36.924000000002</v>
      </c>
      <c r="I103" s="22">
        <f t="shared" si="7"/>
        <v>83.0790000000044</v>
      </c>
      <c r="J103" s="22">
        <f t="shared" si="8"/>
        <v>64.6170000000034</v>
      </c>
      <c r="K103" s="27"/>
      <c r="L103" s="27"/>
    </row>
    <row r="104" ht="15.75" customHeight="1" spans="1:12">
      <c r="A104" s="23">
        <v>100</v>
      </c>
      <c r="B104" s="19" t="s">
        <v>116</v>
      </c>
      <c r="C104" s="20" t="s">
        <v>17</v>
      </c>
      <c r="D104" s="24">
        <v>4.32999999999993</v>
      </c>
      <c r="E104" s="21">
        <v>0.0358</v>
      </c>
      <c r="F104" s="18">
        <v>950</v>
      </c>
      <c r="G104" s="18">
        <f t="shared" si="9"/>
        <v>4113.49999999993</v>
      </c>
      <c r="H104" s="22">
        <f t="shared" si="6"/>
        <v>29.4439999999995</v>
      </c>
      <c r="I104" s="22">
        <f t="shared" si="7"/>
        <v>66.2489999999989</v>
      </c>
      <c r="J104" s="22">
        <f t="shared" si="8"/>
        <v>51.5269999999992</v>
      </c>
      <c r="K104" s="27"/>
      <c r="L104" s="27"/>
    </row>
    <row r="105" ht="15.75" customHeight="1" spans="1:12">
      <c r="A105" s="18">
        <v>101</v>
      </c>
      <c r="B105" s="19" t="s">
        <v>117</v>
      </c>
      <c r="C105" s="20" t="s">
        <v>17</v>
      </c>
      <c r="D105" s="24">
        <v>10.0699999999999</v>
      </c>
      <c r="E105" s="21">
        <v>0.0358</v>
      </c>
      <c r="F105" s="18">
        <v>950</v>
      </c>
      <c r="G105" s="18">
        <f t="shared" si="9"/>
        <v>9566.49999999991</v>
      </c>
      <c r="H105" s="22">
        <f t="shared" si="6"/>
        <v>68.4759999999993</v>
      </c>
      <c r="I105" s="22">
        <f t="shared" si="7"/>
        <v>154.070999999998</v>
      </c>
      <c r="J105" s="22">
        <f t="shared" si="8"/>
        <v>119.832999999999</v>
      </c>
      <c r="K105" s="27"/>
      <c r="L105" s="27"/>
    </row>
    <row r="106" ht="15.75" customHeight="1" spans="1:12">
      <c r="A106" s="23">
        <v>102</v>
      </c>
      <c r="B106" s="19" t="s">
        <v>118</v>
      </c>
      <c r="C106" s="20" t="s">
        <v>17</v>
      </c>
      <c r="D106" s="24">
        <v>2.3900000000001</v>
      </c>
      <c r="E106" s="21">
        <v>0.0358</v>
      </c>
      <c r="F106" s="18">
        <v>950</v>
      </c>
      <c r="G106" s="18">
        <f t="shared" si="9"/>
        <v>2270.5000000001</v>
      </c>
      <c r="H106" s="22">
        <f t="shared" si="6"/>
        <v>16.2520000000007</v>
      </c>
      <c r="I106" s="22">
        <f t="shared" si="7"/>
        <v>36.5670000000015</v>
      </c>
      <c r="J106" s="22">
        <f t="shared" si="8"/>
        <v>28.4410000000012</v>
      </c>
      <c r="K106" s="27"/>
      <c r="L106" s="27"/>
    </row>
    <row r="107" ht="15.75" customHeight="1" spans="1:12">
      <c r="A107" s="23">
        <v>103</v>
      </c>
      <c r="B107" s="19" t="s">
        <v>119</v>
      </c>
      <c r="C107" s="20" t="s">
        <v>17</v>
      </c>
      <c r="D107" s="24">
        <v>6.33999999999992</v>
      </c>
      <c r="E107" s="21">
        <v>0.0358</v>
      </c>
      <c r="F107" s="18">
        <v>950</v>
      </c>
      <c r="G107" s="18">
        <f t="shared" si="9"/>
        <v>6022.99999999992</v>
      </c>
      <c r="H107" s="22">
        <f t="shared" si="6"/>
        <v>43.1119999999995</v>
      </c>
      <c r="I107" s="22">
        <f t="shared" si="7"/>
        <v>97.0019999999988</v>
      </c>
      <c r="J107" s="22">
        <f t="shared" si="8"/>
        <v>75.445999999999</v>
      </c>
      <c r="K107" s="27"/>
      <c r="L107" s="27"/>
    </row>
    <row r="108" ht="15.75" customHeight="1" spans="1:12">
      <c r="A108" s="23">
        <v>104</v>
      </c>
      <c r="B108" s="19" t="s">
        <v>120</v>
      </c>
      <c r="C108" s="20" t="s">
        <v>17</v>
      </c>
      <c r="D108" s="24">
        <v>8.56999999999994</v>
      </c>
      <c r="E108" s="21">
        <v>0.0358</v>
      </c>
      <c r="F108" s="18">
        <v>950</v>
      </c>
      <c r="G108" s="18">
        <f t="shared" si="9"/>
        <v>8141.49999999994</v>
      </c>
      <c r="H108" s="22">
        <f t="shared" si="6"/>
        <v>58.2759999999996</v>
      </c>
      <c r="I108" s="22">
        <f t="shared" si="7"/>
        <v>131.120999999999</v>
      </c>
      <c r="J108" s="22">
        <f t="shared" si="8"/>
        <v>101.982999999999</v>
      </c>
      <c r="K108" s="27"/>
      <c r="L108" s="27"/>
    </row>
    <row r="109" ht="15.75" customHeight="1" spans="1:12">
      <c r="A109" s="18">
        <v>105</v>
      </c>
      <c r="B109" s="19" t="s">
        <v>121</v>
      </c>
      <c r="C109" s="20" t="s">
        <v>17</v>
      </c>
      <c r="D109" s="24">
        <v>5.27999999999997</v>
      </c>
      <c r="E109" s="21">
        <v>0.0358</v>
      </c>
      <c r="F109" s="18">
        <v>950</v>
      </c>
      <c r="G109" s="18">
        <f t="shared" si="9"/>
        <v>5015.99999999997</v>
      </c>
      <c r="H109" s="22">
        <f t="shared" si="6"/>
        <v>35.9039999999998</v>
      </c>
      <c r="I109" s="22">
        <f t="shared" si="7"/>
        <v>80.7839999999996</v>
      </c>
      <c r="J109" s="22">
        <f t="shared" si="8"/>
        <v>62.8319999999996</v>
      </c>
      <c r="K109" s="27"/>
      <c r="L109" s="27"/>
    </row>
    <row r="110" ht="15.75" customHeight="1" spans="1:12">
      <c r="A110" s="23">
        <v>106</v>
      </c>
      <c r="B110" s="19" t="s">
        <v>122</v>
      </c>
      <c r="C110" s="20" t="s">
        <v>17</v>
      </c>
      <c r="D110" s="24">
        <v>10.0699999999999</v>
      </c>
      <c r="E110" s="21">
        <v>0.0358</v>
      </c>
      <c r="F110" s="18">
        <v>950</v>
      </c>
      <c r="G110" s="18">
        <f t="shared" si="9"/>
        <v>9566.49999999991</v>
      </c>
      <c r="H110" s="22">
        <f t="shared" si="6"/>
        <v>68.4759999999993</v>
      </c>
      <c r="I110" s="22">
        <f t="shared" si="7"/>
        <v>154.070999999998</v>
      </c>
      <c r="J110" s="22">
        <f t="shared" si="8"/>
        <v>119.832999999999</v>
      </c>
      <c r="K110" s="27"/>
      <c r="L110" s="27"/>
    </row>
    <row r="111" ht="15.75" customHeight="1" spans="1:12">
      <c r="A111" s="23">
        <v>107</v>
      </c>
      <c r="B111" s="19" t="s">
        <v>123</v>
      </c>
      <c r="C111" s="20" t="s">
        <v>17</v>
      </c>
      <c r="D111" s="24">
        <v>6.97000000000003</v>
      </c>
      <c r="E111" s="21">
        <v>0.0358</v>
      </c>
      <c r="F111" s="18">
        <v>950</v>
      </c>
      <c r="G111" s="18">
        <f t="shared" si="9"/>
        <v>6621.50000000003</v>
      </c>
      <c r="H111" s="22">
        <f t="shared" si="6"/>
        <v>47.3960000000002</v>
      </c>
      <c r="I111" s="22">
        <f t="shared" si="7"/>
        <v>106.641</v>
      </c>
      <c r="J111" s="22">
        <f t="shared" si="8"/>
        <v>82.9430000000004</v>
      </c>
      <c r="K111" s="27"/>
      <c r="L111" s="27"/>
    </row>
    <row r="112" ht="15.75" customHeight="1" spans="1:12">
      <c r="A112" s="23">
        <v>108</v>
      </c>
      <c r="B112" s="19" t="s">
        <v>124</v>
      </c>
      <c r="C112" s="20" t="s">
        <v>17</v>
      </c>
      <c r="D112" s="24">
        <v>6.36000000000013</v>
      </c>
      <c r="E112" s="21">
        <v>0.0358</v>
      </c>
      <c r="F112" s="18">
        <v>950</v>
      </c>
      <c r="G112" s="18">
        <f t="shared" si="9"/>
        <v>6042.00000000012</v>
      </c>
      <c r="H112" s="22">
        <f t="shared" si="6"/>
        <v>43.2480000000009</v>
      </c>
      <c r="I112" s="22">
        <f t="shared" si="7"/>
        <v>97.308000000002</v>
      </c>
      <c r="J112" s="22">
        <f t="shared" si="8"/>
        <v>75.6840000000015</v>
      </c>
      <c r="K112" s="27"/>
      <c r="L112" s="27"/>
    </row>
    <row r="113" ht="15.75" customHeight="1" spans="1:12">
      <c r="A113" s="18">
        <v>109</v>
      </c>
      <c r="B113" s="19" t="s">
        <v>125</v>
      </c>
      <c r="C113" s="20" t="s">
        <v>17</v>
      </c>
      <c r="D113" s="24">
        <v>9.06999999999971</v>
      </c>
      <c r="E113" s="21">
        <v>0.0358</v>
      </c>
      <c r="F113" s="18">
        <v>950</v>
      </c>
      <c r="G113" s="18">
        <f t="shared" si="9"/>
        <v>8616.49999999973</v>
      </c>
      <c r="H113" s="22">
        <f t="shared" si="6"/>
        <v>61.675999999998</v>
      </c>
      <c r="I113" s="22">
        <f t="shared" si="7"/>
        <v>138.770999999996</v>
      </c>
      <c r="J113" s="22">
        <f t="shared" si="8"/>
        <v>107.932999999997</v>
      </c>
      <c r="K113" s="27"/>
      <c r="L113" s="27"/>
    </row>
    <row r="114" ht="15.75" customHeight="1" spans="1:12">
      <c r="A114" s="23">
        <v>110</v>
      </c>
      <c r="B114" s="19" t="s">
        <v>126</v>
      </c>
      <c r="C114" s="20" t="s">
        <v>17</v>
      </c>
      <c r="D114" s="24">
        <v>10.0700000000004</v>
      </c>
      <c r="E114" s="21">
        <v>0.0358</v>
      </c>
      <c r="F114" s="18">
        <v>950</v>
      </c>
      <c r="G114" s="18">
        <f t="shared" si="9"/>
        <v>9566.50000000038</v>
      </c>
      <c r="H114" s="22">
        <f t="shared" si="6"/>
        <v>68.4760000000027</v>
      </c>
      <c r="I114" s="22">
        <f t="shared" si="7"/>
        <v>154.071000000006</v>
      </c>
      <c r="J114" s="22">
        <f t="shared" si="8"/>
        <v>119.833000000005</v>
      </c>
      <c r="K114" s="27"/>
      <c r="L114" s="27"/>
    </row>
    <row r="115" ht="15.75" customHeight="1" spans="1:12">
      <c r="A115" s="23">
        <v>111</v>
      </c>
      <c r="B115" s="19" t="s">
        <v>127</v>
      </c>
      <c r="C115" s="20" t="s">
        <v>17</v>
      </c>
      <c r="D115" s="19">
        <v>1.54999999999995</v>
      </c>
      <c r="E115" s="21">
        <v>0.0358</v>
      </c>
      <c r="F115" s="18">
        <v>950</v>
      </c>
      <c r="G115" s="18">
        <f t="shared" si="9"/>
        <v>1472.49999999995</v>
      </c>
      <c r="H115" s="22">
        <f t="shared" si="6"/>
        <v>10.5399999999997</v>
      </c>
      <c r="I115" s="22">
        <f t="shared" si="7"/>
        <v>23.7149999999992</v>
      </c>
      <c r="J115" s="22">
        <f t="shared" si="8"/>
        <v>18.4449999999994</v>
      </c>
      <c r="K115" s="27"/>
      <c r="L115" s="27"/>
    </row>
    <row r="116" ht="15.75" customHeight="1" spans="1:12">
      <c r="A116" s="23">
        <v>112</v>
      </c>
      <c r="B116" s="19" t="s">
        <v>128</v>
      </c>
      <c r="C116" s="20" t="s">
        <v>17</v>
      </c>
      <c r="D116" s="24">
        <v>9.58000000000015</v>
      </c>
      <c r="E116" s="21">
        <v>0.0358</v>
      </c>
      <c r="F116" s="18">
        <v>950</v>
      </c>
      <c r="G116" s="18">
        <f t="shared" si="9"/>
        <v>9101.00000000014</v>
      </c>
      <c r="H116" s="22">
        <f t="shared" si="6"/>
        <v>65.144000000001</v>
      </c>
      <c r="I116" s="22">
        <f t="shared" si="7"/>
        <v>146.574000000002</v>
      </c>
      <c r="J116" s="22">
        <f t="shared" si="8"/>
        <v>114.002000000002</v>
      </c>
      <c r="K116" s="27"/>
      <c r="L116" s="27"/>
    </row>
    <row r="117" ht="15.75" customHeight="1" spans="1:12">
      <c r="A117" s="18">
        <v>113</v>
      </c>
      <c r="B117" s="19" t="s">
        <v>129</v>
      </c>
      <c r="C117" s="20" t="s">
        <v>17</v>
      </c>
      <c r="D117" s="24">
        <v>1.90000000000009</v>
      </c>
      <c r="E117" s="21">
        <v>0.0358</v>
      </c>
      <c r="F117" s="18">
        <v>950</v>
      </c>
      <c r="G117" s="18">
        <f t="shared" si="9"/>
        <v>1805.00000000009</v>
      </c>
      <c r="H117" s="22">
        <f t="shared" si="6"/>
        <v>12.9200000000006</v>
      </c>
      <c r="I117" s="22">
        <f t="shared" si="7"/>
        <v>29.0700000000014</v>
      </c>
      <c r="J117" s="22">
        <f t="shared" si="8"/>
        <v>22.6100000000011</v>
      </c>
      <c r="K117" s="27"/>
      <c r="L117" s="27"/>
    </row>
    <row r="118" ht="15.75" customHeight="1" spans="1:12">
      <c r="A118" s="23">
        <v>114</v>
      </c>
      <c r="B118" s="19" t="s">
        <v>130</v>
      </c>
      <c r="C118" s="20" t="s">
        <v>17</v>
      </c>
      <c r="D118" s="24">
        <v>4.55999999999972</v>
      </c>
      <c r="E118" s="21">
        <v>0.0358</v>
      </c>
      <c r="F118" s="18">
        <v>950</v>
      </c>
      <c r="G118" s="18">
        <f t="shared" si="9"/>
        <v>4331.99999999973</v>
      </c>
      <c r="H118" s="22">
        <f t="shared" si="6"/>
        <v>31.0079999999981</v>
      </c>
      <c r="I118" s="22">
        <f t="shared" si="7"/>
        <v>69.7679999999957</v>
      </c>
      <c r="J118" s="22">
        <f t="shared" si="8"/>
        <v>54.2639999999967</v>
      </c>
      <c r="K118" s="27"/>
      <c r="L118" s="27"/>
    </row>
    <row r="119" ht="15.75" customHeight="1" spans="1:12">
      <c r="A119" s="23">
        <v>115</v>
      </c>
      <c r="B119" s="19" t="s">
        <v>131</v>
      </c>
      <c r="C119" s="20" t="s">
        <v>17</v>
      </c>
      <c r="D119" s="24">
        <v>5.29999999999973</v>
      </c>
      <c r="E119" s="21">
        <v>0.0358</v>
      </c>
      <c r="F119" s="18">
        <v>950</v>
      </c>
      <c r="G119" s="18">
        <f t="shared" si="9"/>
        <v>5034.99999999974</v>
      </c>
      <c r="H119" s="22">
        <f t="shared" si="6"/>
        <v>36.0399999999982</v>
      </c>
      <c r="I119" s="22">
        <f t="shared" si="7"/>
        <v>81.0899999999959</v>
      </c>
      <c r="J119" s="22">
        <f t="shared" si="8"/>
        <v>63.0699999999968</v>
      </c>
      <c r="K119" s="27"/>
      <c r="L119" s="27"/>
    </row>
    <row r="120" ht="15.75" customHeight="1" spans="1:12">
      <c r="A120" s="23">
        <v>116</v>
      </c>
      <c r="B120" s="19" t="s">
        <v>132</v>
      </c>
      <c r="C120" s="20" t="s">
        <v>17</v>
      </c>
      <c r="D120" s="24">
        <v>6.45000000000005</v>
      </c>
      <c r="E120" s="21">
        <v>0.0358</v>
      </c>
      <c r="F120" s="18">
        <v>950</v>
      </c>
      <c r="G120" s="18">
        <f t="shared" si="9"/>
        <v>6127.50000000005</v>
      </c>
      <c r="H120" s="22">
        <f t="shared" si="6"/>
        <v>43.8600000000003</v>
      </c>
      <c r="I120" s="22">
        <f t="shared" si="7"/>
        <v>98.6850000000008</v>
      </c>
      <c r="J120" s="22">
        <f t="shared" si="8"/>
        <v>76.7550000000006</v>
      </c>
      <c r="K120" s="27"/>
      <c r="L120" s="27"/>
    </row>
    <row r="121" ht="15.75" customHeight="1" spans="1:12">
      <c r="A121" s="18">
        <v>117</v>
      </c>
      <c r="B121" s="19" t="s">
        <v>133</v>
      </c>
      <c r="C121" s="20" t="s">
        <v>17</v>
      </c>
      <c r="D121" s="24">
        <v>5.24000000000001</v>
      </c>
      <c r="E121" s="21">
        <v>0.0358</v>
      </c>
      <c r="F121" s="18">
        <v>950</v>
      </c>
      <c r="G121" s="18">
        <f t="shared" si="9"/>
        <v>4978.00000000001</v>
      </c>
      <c r="H121" s="22">
        <f t="shared" si="6"/>
        <v>35.6320000000001</v>
      </c>
      <c r="I121" s="22">
        <f t="shared" si="7"/>
        <v>80.1720000000002</v>
      </c>
      <c r="J121" s="22">
        <f t="shared" si="8"/>
        <v>62.3560000000001</v>
      </c>
      <c r="K121" s="27"/>
      <c r="L121" s="27"/>
    </row>
    <row r="122" ht="15.75" customHeight="1" spans="1:12">
      <c r="A122" s="23">
        <v>118</v>
      </c>
      <c r="B122" s="19" t="s">
        <v>134</v>
      </c>
      <c r="C122" s="20" t="s">
        <v>17</v>
      </c>
      <c r="D122" s="24">
        <v>7.76999999999975</v>
      </c>
      <c r="E122" s="21">
        <v>0.0358</v>
      </c>
      <c r="F122" s="18">
        <v>950</v>
      </c>
      <c r="G122" s="18">
        <f t="shared" si="9"/>
        <v>7381.49999999976</v>
      </c>
      <c r="H122" s="22">
        <f t="shared" si="6"/>
        <v>52.8359999999983</v>
      </c>
      <c r="I122" s="22">
        <f t="shared" si="7"/>
        <v>118.880999999996</v>
      </c>
      <c r="J122" s="22">
        <f t="shared" si="8"/>
        <v>92.462999999997</v>
      </c>
      <c r="K122" s="27"/>
      <c r="L122" s="27"/>
    </row>
    <row r="123" ht="15.75" customHeight="1" spans="1:12">
      <c r="A123" s="23">
        <v>119</v>
      </c>
      <c r="B123" s="19" t="s">
        <v>135</v>
      </c>
      <c r="C123" s="20" t="s">
        <v>17</v>
      </c>
      <c r="D123" s="24">
        <v>4.48000000000002</v>
      </c>
      <c r="E123" s="21">
        <v>0.0358</v>
      </c>
      <c r="F123" s="18">
        <v>950</v>
      </c>
      <c r="G123" s="18">
        <f t="shared" si="9"/>
        <v>4256.00000000002</v>
      </c>
      <c r="H123" s="22">
        <f t="shared" si="6"/>
        <v>30.4640000000001</v>
      </c>
      <c r="I123" s="22">
        <f t="shared" si="7"/>
        <v>68.5440000000003</v>
      </c>
      <c r="J123" s="22">
        <f t="shared" si="8"/>
        <v>53.3120000000002</v>
      </c>
      <c r="K123" s="27"/>
      <c r="L123" s="27"/>
    </row>
    <row r="124" ht="15.75" customHeight="1" spans="1:12">
      <c r="A124" s="23">
        <v>120</v>
      </c>
      <c r="B124" s="19" t="s">
        <v>136</v>
      </c>
      <c r="C124" s="20" t="s">
        <v>17</v>
      </c>
      <c r="D124" s="24">
        <v>5.80999999999972</v>
      </c>
      <c r="E124" s="21">
        <v>0.0358</v>
      </c>
      <c r="F124" s="18">
        <v>950</v>
      </c>
      <c r="G124" s="18">
        <f t="shared" si="9"/>
        <v>5519.49999999973</v>
      </c>
      <c r="H124" s="22">
        <f t="shared" si="6"/>
        <v>39.5079999999981</v>
      </c>
      <c r="I124" s="22">
        <f t="shared" si="7"/>
        <v>88.8929999999957</v>
      </c>
      <c r="J124" s="22">
        <f t="shared" si="8"/>
        <v>69.1389999999967</v>
      </c>
      <c r="K124" s="27"/>
      <c r="L124" s="27"/>
    </row>
    <row r="125" ht="15.75" customHeight="1" spans="1:12">
      <c r="A125" s="18">
        <v>121</v>
      </c>
      <c r="B125" s="19" t="s">
        <v>137</v>
      </c>
      <c r="C125" s="20" t="s">
        <v>17</v>
      </c>
      <c r="D125" s="24">
        <v>6.71999999999957</v>
      </c>
      <c r="E125" s="21">
        <v>0.0358</v>
      </c>
      <c r="F125" s="18">
        <v>950</v>
      </c>
      <c r="G125" s="18">
        <f t="shared" si="9"/>
        <v>6383.99999999959</v>
      </c>
      <c r="H125" s="22">
        <f t="shared" si="6"/>
        <v>45.6959999999971</v>
      </c>
      <c r="I125" s="22">
        <f t="shared" si="7"/>
        <v>102.815999999993</v>
      </c>
      <c r="J125" s="22">
        <f t="shared" si="8"/>
        <v>79.9679999999949</v>
      </c>
      <c r="K125" s="27"/>
      <c r="L125" s="27"/>
    </row>
    <row r="126" ht="15.75" customHeight="1" spans="1:12">
      <c r="A126" s="23">
        <v>122</v>
      </c>
      <c r="B126" s="19" t="s">
        <v>138</v>
      </c>
      <c r="C126" s="20" t="s">
        <v>17</v>
      </c>
      <c r="D126" s="24">
        <v>7.93999999999983</v>
      </c>
      <c r="E126" s="21">
        <v>0.0358</v>
      </c>
      <c r="F126" s="18">
        <v>950</v>
      </c>
      <c r="G126" s="18">
        <f t="shared" si="9"/>
        <v>7542.99999999984</v>
      </c>
      <c r="H126" s="22">
        <f t="shared" si="6"/>
        <v>53.9919999999989</v>
      </c>
      <c r="I126" s="22">
        <f t="shared" si="7"/>
        <v>121.481999999997</v>
      </c>
      <c r="J126" s="22">
        <f t="shared" si="8"/>
        <v>94.485999999998</v>
      </c>
      <c r="K126" s="27"/>
      <c r="L126" s="27"/>
    </row>
    <row r="127" ht="15.75" customHeight="1" spans="1:12">
      <c r="A127" s="23">
        <v>123</v>
      </c>
      <c r="B127" s="19" t="s">
        <v>139</v>
      </c>
      <c r="C127" s="20" t="s">
        <v>17</v>
      </c>
      <c r="D127" s="24">
        <v>9.96000000000004</v>
      </c>
      <c r="E127" s="21">
        <v>0.0358</v>
      </c>
      <c r="F127" s="18">
        <v>950</v>
      </c>
      <c r="G127" s="18">
        <f t="shared" si="9"/>
        <v>9462.00000000004</v>
      </c>
      <c r="H127" s="22">
        <f t="shared" si="6"/>
        <v>67.7280000000003</v>
      </c>
      <c r="I127" s="22">
        <f t="shared" si="7"/>
        <v>152.388000000001</v>
      </c>
      <c r="J127" s="22">
        <f t="shared" si="8"/>
        <v>118.524</v>
      </c>
      <c r="K127" s="27"/>
      <c r="L127" s="27"/>
    </row>
    <row r="128" ht="15.75" customHeight="1" spans="1:12">
      <c r="A128" s="23">
        <v>124</v>
      </c>
      <c r="B128" s="19" t="s">
        <v>140</v>
      </c>
      <c r="C128" s="20" t="s">
        <v>17</v>
      </c>
      <c r="D128" s="24">
        <v>7.61999999999989</v>
      </c>
      <c r="E128" s="21">
        <v>0.0358</v>
      </c>
      <c r="F128" s="18">
        <v>950</v>
      </c>
      <c r="G128" s="18">
        <f t="shared" si="9"/>
        <v>7238.9999999999</v>
      </c>
      <c r="H128" s="22">
        <f t="shared" si="6"/>
        <v>51.8159999999992</v>
      </c>
      <c r="I128" s="22">
        <f t="shared" si="7"/>
        <v>116.585999999998</v>
      </c>
      <c r="J128" s="22">
        <f t="shared" si="8"/>
        <v>90.6779999999987</v>
      </c>
      <c r="K128" s="27"/>
      <c r="L128" s="27"/>
    </row>
    <row r="129" ht="15.75" customHeight="1" spans="1:12">
      <c r="A129" s="18">
        <v>125</v>
      </c>
      <c r="B129" s="19" t="s">
        <v>141</v>
      </c>
      <c r="C129" s="20" t="s">
        <v>17</v>
      </c>
      <c r="D129" s="24">
        <v>8.17000000000007</v>
      </c>
      <c r="E129" s="21">
        <v>0.0358</v>
      </c>
      <c r="F129" s="18">
        <v>950</v>
      </c>
      <c r="G129" s="18">
        <f t="shared" si="9"/>
        <v>7761.50000000007</v>
      </c>
      <c r="H129" s="22">
        <f t="shared" si="6"/>
        <v>55.5560000000005</v>
      </c>
      <c r="I129" s="22">
        <f t="shared" si="7"/>
        <v>125.001000000001</v>
      </c>
      <c r="J129" s="22">
        <f t="shared" si="8"/>
        <v>97.2230000000008</v>
      </c>
      <c r="K129" s="27"/>
      <c r="L129" s="27"/>
    </row>
    <row r="130" ht="15.75" customHeight="1" spans="1:12">
      <c r="A130" s="23">
        <v>126</v>
      </c>
      <c r="B130" s="19" t="s">
        <v>142</v>
      </c>
      <c r="C130" s="20" t="s">
        <v>17</v>
      </c>
      <c r="D130" s="24">
        <v>9.0499999999995</v>
      </c>
      <c r="E130" s="21">
        <v>0.0358</v>
      </c>
      <c r="F130" s="18">
        <v>950</v>
      </c>
      <c r="G130" s="18">
        <f t="shared" si="9"/>
        <v>8597.49999999953</v>
      </c>
      <c r="H130" s="22">
        <f t="shared" si="6"/>
        <v>61.5399999999966</v>
      </c>
      <c r="I130" s="22">
        <f t="shared" si="7"/>
        <v>138.464999999992</v>
      </c>
      <c r="J130" s="22">
        <f t="shared" si="8"/>
        <v>107.694999999994</v>
      </c>
      <c r="K130" s="27"/>
      <c r="L130" s="27"/>
    </row>
    <row r="131" ht="15.75" customHeight="1" spans="1:12">
      <c r="A131" s="23">
        <v>127</v>
      </c>
      <c r="B131" s="19" t="s">
        <v>143</v>
      </c>
      <c r="C131" s="20" t="s">
        <v>17</v>
      </c>
      <c r="D131" s="24">
        <v>4.85000000000014</v>
      </c>
      <c r="E131" s="21">
        <v>0.0358</v>
      </c>
      <c r="F131" s="18">
        <v>950</v>
      </c>
      <c r="G131" s="18">
        <f t="shared" si="9"/>
        <v>4607.50000000013</v>
      </c>
      <c r="H131" s="22">
        <f t="shared" si="6"/>
        <v>32.9800000000009</v>
      </c>
      <c r="I131" s="22">
        <f t="shared" si="7"/>
        <v>74.2050000000021</v>
      </c>
      <c r="J131" s="22">
        <f t="shared" si="8"/>
        <v>57.7150000000017</v>
      </c>
      <c r="K131" s="27"/>
      <c r="L131" s="27"/>
    </row>
    <row r="132" ht="15.75" customHeight="1" spans="1:12">
      <c r="A132" s="23">
        <v>128</v>
      </c>
      <c r="B132" s="19" t="s">
        <v>144</v>
      </c>
      <c r="C132" s="20" t="s">
        <v>17</v>
      </c>
      <c r="D132" s="24">
        <v>6.41000000000031</v>
      </c>
      <c r="E132" s="21">
        <v>0.0358</v>
      </c>
      <c r="F132" s="18">
        <v>950</v>
      </c>
      <c r="G132" s="18">
        <f t="shared" si="9"/>
        <v>6089.50000000029</v>
      </c>
      <c r="H132" s="22">
        <f t="shared" si="6"/>
        <v>43.5880000000021</v>
      </c>
      <c r="I132" s="22">
        <f t="shared" si="7"/>
        <v>98.0730000000047</v>
      </c>
      <c r="J132" s="22">
        <f t="shared" si="8"/>
        <v>76.2790000000037</v>
      </c>
      <c r="K132" s="27"/>
      <c r="L132" s="27"/>
    </row>
    <row r="133" ht="15.75" customHeight="1" spans="1:12">
      <c r="A133" s="18">
        <v>129</v>
      </c>
      <c r="B133" s="19" t="s">
        <v>145</v>
      </c>
      <c r="C133" s="20" t="s">
        <v>17</v>
      </c>
      <c r="D133" s="24">
        <v>5.79999999999995</v>
      </c>
      <c r="E133" s="21">
        <v>0.0358</v>
      </c>
      <c r="F133" s="18">
        <v>950</v>
      </c>
      <c r="G133" s="18">
        <f t="shared" si="9"/>
        <v>5509.99999999995</v>
      </c>
      <c r="H133" s="22">
        <f t="shared" si="6"/>
        <v>39.4399999999997</v>
      </c>
      <c r="I133" s="22">
        <f t="shared" si="7"/>
        <v>88.7399999999992</v>
      </c>
      <c r="J133" s="22">
        <f t="shared" si="8"/>
        <v>69.0199999999994</v>
      </c>
      <c r="K133" s="27"/>
      <c r="L133" s="27"/>
    </row>
    <row r="134" ht="15.75" customHeight="1" spans="1:12">
      <c r="A134" s="23">
        <v>130</v>
      </c>
      <c r="B134" s="19" t="s">
        <v>146</v>
      </c>
      <c r="C134" s="20" t="s">
        <v>17</v>
      </c>
      <c r="D134" s="24">
        <v>4.60000000000014</v>
      </c>
      <c r="E134" s="21">
        <v>0.0358</v>
      </c>
      <c r="F134" s="18">
        <v>950</v>
      </c>
      <c r="G134" s="18">
        <f t="shared" si="9"/>
        <v>4370.00000000013</v>
      </c>
      <c r="H134" s="22">
        <f t="shared" si="6"/>
        <v>31.280000000001</v>
      </c>
      <c r="I134" s="22">
        <f t="shared" si="7"/>
        <v>70.3800000000021</v>
      </c>
      <c r="J134" s="22">
        <f t="shared" si="8"/>
        <v>54.7400000000017</v>
      </c>
      <c r="K134" s="27"/>
      <c r="L134" s="27"/>
    </row>
    <row r="135" ht="15.75" customHeight="1" spans="1:12">
      <c r="A135" s="23">
        <v>131</v>
      </c>
      <c r="B135" s="19" t="s">
        <v>147</v>
      </c>
      <c r="C135" s="20" t="s">
        <v>17</v>
      </c>
      <c r="D135" s="24">
        <v>4.25000000000023</v>
      </c>
      <c r="E135" s="21">
        <v>0.0358</v>
      </c>
      <c r="F135" s="18">
        <v>950</v>
      </c>
      <c r="G135" s="18">
        <f t="shared" si="9"/>
        <v>4037.50000000022</v>
      </c>
      <c r="H135" s="22">
        <f t="shared" ref="H135:H198" si="10">D135*34*0.2</f>
        <v>28.9000000000016</v>
      </c>
      <c r="I135" s="22">
        <f t="shared" ref="I135:I198" si="11">D135*34*0.45</f>
        <v>65.0250000000035</v>
      </c>
      <c r="J135" s="22">
        <f t="shared" ref="J135:J198" si="12">D135*34*0.35</f>
        <v>50.5750000000027</v>
      </c>
      <c r="K135" s="27"/>
      <c r="L135" s="27"/>
    </row>
    <row r="136" ht="15.75" customHeight="1" spans="1:12">
      <c r="A136" s="23">
        <v>132</v>
      </c>
      <c r="B136" s="19" t="s">
        <v>148</v>
      </c>
      <c r="C136" s="20" t="s">
        <v>17</v>
      </c>
      <c r="D136" s="24">
        <v>4.38999999999999</v>
      </c>
      <c r="E136" s="21">
        <v>0.0358</v>
      </c>
      <c r="F136" s="18">
        <v>950</v>
      </c>
      <c r="G136" s="18">
        <f t="shared" si="9"/>
        <v>4170.49999999999</v>
      </c>
      <c r="H136" s="22">
        <f t="shared" si="10"/>
        <v>29.8519999999999</v>
      </c>
      <c r="I136" s="22">
        <f t="shared" si="11"/>
        <v>67.1669999999998</v>
      </c>
      <c r="J136" s="22">
        <f t="shared" si="12"/>
        <v>52.2409999999999</v>
      </c>
      <c r="K136" s="27"/>
      <c r="L136" s="27"/>
    </row>
    <row r="137" ht="15.75" customHeight="1" spans="1:12">
      <c r="A137" s="18">
        <v>133</v>
      </c>
      <c r="B137" s="19" t="s">
        <v>149</v>
      </c>
      <c r="C137" s="20" t="s">
        <v>17</v>
      </c>
      <c r="D137" s="24">
        <v>3.64999999999998</v>
      </c>
      <c r="E137" s="21">
        <v>0.0358</v>
      </c>
      <c r="F137" s="18">
        <v>950</v>
      </c>
      <c r="G137" s="18">
        <f t="shared" si="9"/>
        <v>3467.49999999998</v>
      </c>
      <c r="H137" s="22">
        <f t="shared" si="10"/>
        <v>24.8199999999999</v>
      </c>
      <c r="I137" s="22">
        <f t="shared" si="11"/>
        <v>55.8449999999997</v>
      </c>
      <c r="J137" s="22">
        <f t="shared" si="12"/>
        <v>43.4349999999998</v>
      </c>
      <c r="K137" s="27"/>
      <c r="L137" s="27"/>
    </row>
    <row r="138" ht="15.75" customHeight="1" spans="1:12">
      <c r="A138" s="23">
        <v>134</v>
      </c>
      <c r="B138" s="19" t="s">
        <v>150</v>
      </c>
      <c r="C138" s="20" t="s">
        <v>17</v>
      </c>
      <c r="D138" s="24">
        <v>8.75</v>
      </c>
      <c r="E138" s="21">
        <v>0.0358</v>
      </c>
      <c r="F138" s="18">
        <v>950</v>
      </c>
      <c r="G138" s="18">
        <f t="shared" si="9"/>
        <v>8312.5</v>
      </c>
      <c r="H138" s="22">
        <f t="shared" si="10"/>
        <v>59.5</v>
      </c>
      <c r="I138" s="22">
        <f t="shared" si="11"/>
        <v>133.875</v>
      </c>
      <c r="J138" s="22">
        <f t="shared" si="12"/>
        <v>104.125</v>
      </c>
      <c r="K138" s="27"/>
      <c r="L138" s="27"/>
    </row>
    <row r="139" ht="15.75" customHeight="1" spans="1:12">
      <c r="A139" s="23">
        <v>135</v>
      </c>
      <c r="B139" s="19" t="s">
        <v>151</v>
      </c>
      <c r="C139" s="20" t="s">
        <v>17</v>
      </c>
      <c r="D139" s="24">
        <v>6.27999999999975</v>
      </c>
      <c r="E139" s="21">
        <v>0.0358</v>
      </c>
      <c r="F139" s="18">
        <v>950</v>
      </c>
      <c r="G139" s="18">
        <f t="shared" si="9"/>
        <v>5965.99999999976</v>
      </c>
      <c r="H139" s="22">
        <f t="shared" si="10"/>
        <v>42.7039999999983</v>
      </c>
      <c r="I139" s="22">
        <f t="shared" si="11"/>
        <v>96.0839999999962</v>
      </c>
      <c r="J139" s="22">
        <f t="shared" si="12"/>
        <v>74.731999999997</v>
      </c>
      <c r="K139" s="27"/>
      <c r="L139" s="27"/>
    </row>
    <row r="140" ht="15.75" customHeight="1" spans="1:12">
      <c r="A140" s="23">
        <v>136</v>
      </c>
      <c r="B140" s="19" t="s">
        <v>152</v>
      </c>
      <c r="C140" s="20" t="s">
        <v>17</v>
      </c>
      <c r="D140" s="24">
        <v>6.52999999999997</v>
      </c>
      <c r="E140" s="21">
        <v>0.0358</v>
      </c>
      <c r="F140" s="18">
        <v>950</v>
      </c>
      <c r="G140" s="18">
        <f t="shared" si="9"/>
        <v>6203.49999999997</v>
      </c>
      <c r="H140" s="22">
        <f t="shared" si="10"/>
        <v>44.4039999999998</v>
      </c>
      <c r="I140" s="22">
        <f t="shared" si="11"/>
        <v>99.9089999999996</v>
      </c>
      <c r="J140" s="22">
        <f t="shared" si="12"/>
        <v>77.7069999999996</v>
      </c>
      <c r="K140" s="27"/>
      <c r="L140" s="27"/>
    </row>
    <row r="141" ht="15.75" customHeight="1" spans="1:12">
      <c r="A141" s="18">
        <v>137</v>
      </c>
      <c r="B141" s="19" t="s">
        <v>153</v>
      </c>
      <c r="C141" s="20" t="s">
        <v>17</v>
      </c>
      <c r="D141" s="24">
        <v>5.63000000000011</v>
      </c>
      <c r="E141" s="21">
        <v>0.0358</v>
      </c>
      <c r="F141" s="18">
        <v>950</v>
      </c>
      <c r="G141" s="18">
        <f t="shared" si="9"/>
        <v>5348.5000000001</v>
      </c>
      <c r="H141" s="22">
        <f t="shared" si="10"/>
        <v>38.2840000000008</v>
      </c>
      <c r="I141" s="22">
        <f t="shared" si="11"/>
        <v>86.1390000000017</v>
      </c>
      <c r="J141" s="22">
        <f t="shared" si="12"/>
        <v>66.9970000000013</v>
      </c>
      <c r="K141" s="27"/>
      <c r="L141" s="27"/>
    </row>
    <row r="142" ht="15.75" customHeight="1" spans="1:12">
      <c r="A142" s="23">
        <v>138</v>
      </c>
      <c r="B142" s="19" t="s">
        <v>154</v>
      </c>
      <c r="C142" s="20" t="s">
        <v>17</v>
      </c>
      <c r="D142" s="24">
        <v>5.59999999999991</v>
      </c>
      <c r="E142" s="21">
        <v>0.0358</v>
      </c>
      <c r="F142" s="18">
        <v>950</v>
      </c>
      <c r="G142" s="18">
        <f t="shared" si="9"/>
        <v>5319.99999999991</v>
      </c>
      <c r="H142" s="22">
        <f t="shared" si="10"/>
        <v>38.0799999999994</v>
      </c>
      <c r="I142" s="22">
        <f t="shared" si="11"/>
        <v>85.6799999999986</v>
      </c>
      <c r="J142" s="22">
        <f t="shared" si="12"/>
        <v>66.6399999999989</v>
      </c>
      <c r="K142" s="27"/>
      <c r="L142" s="27"/>
    </row>
    <row r="143" ht="15.75" customHeight="1" spans="1:12">
      <c r="A143" s="23">
        <v>139</v>
      </c>
      <c r="B143" s="19" t="s">
        <v>155</v>
      </c>
      <c r="C143" s="20" t="s">
        <v>17</v>
      </c>
      <c r="D143" s="24">
        <v>3.77999999999997</v>
      </c>
      <c r="E143" s="21">
        <v>0.0358</v>
      </c>
      <c r="F143" s="18">
        <v>950</v>
      </c>
      <c r="G143" s="18">
        <f t="shared" si="9"/>
        <v>3590.99999999997</v>
      </c>
      <c r="H143" s="22">
        <f t="shared" si="10"/>
        <v>25.7039999999998</v>
      </c>
      <c r="I143" s="22">
        <f t="shared" si="11"/>
        <v>57.8339999999995</v>
      </c>
      <c r="J143" s="22">
        <f t="shared" si="12"/>
        <v>44.9819999999996</v>
      </c>
      <c r="K143" s="27"/>
      <c r="L143" s="27"/>
    </row>
    <row r="144" ht="15.75" customHeight="1" spans="1:12">
      <c r="A144" s="23">
        <v>140</v>
      </c>
      <c r="B144" s="19" t="s">
        <v>156</v>
      </c>
      <c r="C144" s="20" t="s">
        <v>17</v>
      </c>
      <c r="D144" s="24">
        <v>4.77999999999997</v>
      </c>
      <c r="E144" s="21">
        <v>0.0358</v>
      </c>
      <c r="F144" s="18">
        <v>950</v>
      </c>
      <c r="G144" s="18">
        <f t="shared" si="9"/>
        <v>4540.99999999997</v>
      </c>
      <c r="H144" s="22">
        <f t="shared" si="10"/>
        <v>32.5039999999998</v>
      </c>
      <c r="I144" s="22">
        <f t="shared" si="11"/>
        <v>73.1339999999995</v>
      </c>
      <c r="J144" s="22">
        <f t="shared" si="12"/>
        <v>56.8819999999996</v>
      </c>
      <c r="K144" s="27"/>
      <c r="L144" s="27"/>
    </row>
    <row r="145" ht="15.75" customHeight="1" spans="1:12">
      <c r="A145" s="18">
        <v>141</v>
      </c>
      <c r="B145" s="19" t="s">
        <v>157</v>
      </c>
      <c r="C145" s="20" t="s">
        <v>17</v>
      </c>
      <c r="D145" s="24">
        <v>6.58000000000015</v>
      </c>
      <c r="E145" s="21">
        <v>0.0358</v>
      </c>
      <c r="F145" s="18">
        <v>950</v>
      </c>
      <c r="G145" s="18">
        <f t="shared" si="9"/>
        <v>6251.00000000014</v>
      </c>
      <c r="H145" s="22">
        <f t="shared" si="10"/>
        <v>44.744000000001</v>
      </c>
      <c r="I145" s="22">
        <f t="shared" si="11"/>
        <v>100.674000000002</v>
      </c>
      <c r="J145" s="22">
        <f t="shared" si="12"/>
        <v>78.3020000000018</v>
      </c>
      <c r="K145" s="27"/>
      <c r="L145" s="27"/>
    </row>
    <row r="146" ht="15.75" customHeight="1" spans="1:12">
      <c r="A146" s="23">
        <v>142</v>
      </c>
      <c r="B146" s="19" t="s">
        <v>158</v>
      </c>
      <c r="C146" s="20" t="s">
        <v>17</v>
      </c>
      <c r="D146" s="24">
        <v>3.39999999999975</v>
      </c>
      <c r="E146" s="21">
        <v>0.0358</v>
      </c>
      <c r="F146" s="18">
        <v>950</v>
      </c>
      <c r="G146" s="18">
        <f t="shared" si="9"/>
        <v>3229.99999999976</v>
      </c>
      <c r="H146" s="22">
        <f t="shared" si="10"/>
        <v>23.1199999999983</v>
      </c>
      <c r="I146" s="22">
        <f t="shared" si="11"/>
        <v>52.0199999999962</v>
      </c>
      <c r="J146" s="22">
        <f t="shared" si="12"/>
        <v>40.459999999997</v>
      </c>
      <c r="K146" s="27"/>
      <c r="L146" s="27"/>
    </row>
    <row r="147" ht="15.75" customHeight="1" spans="1:12">
      <c r="A147" s="23">
        <v>143</v>
      </c>
      <c r="B147" s="19" t="s">
        <v>159</v>
      </c>
      <c r="C147" s="20" t="s">
        <v>17</v>
      </c>
      <c r="D147" s="24">
        <v>5.90000000000009</v>
      </c>
      <c r="E147" s="21">
        <v>0.0358</v>
      </c>
      <c r="F147" s="18">
        <v>950</v>
      </c>
      <c r="G147" s="18">
        <f t="shared" si="9"/>
        <v>5605.00000000009</v>
      </c>
      <c r="H147" s="22">
        <f t="shared" si="10"/>
        <v>40.1200000000006</v>
      </c>
      <c r="I147" s="22">
        <f t="shared" si="11"/>
        <v>90.2700000000014</v>
      </c>
      <c r="J147" s="22">
        <f t="shared" si="12"/>
        <v>70.2100000000011</v>
      </c>
      <c r="K147" s="27"/>
      <c r="L147" s="27"/>
    </row>
    <row r="148" ht="15.75" customHeight="1" spans="1:12">
      <c r="A148" s="23">
        <v>144</v>
      </c>
      <c r="B148" s="19" t="s">
        <v>160</v>
      </c>
      <c r="C148" s="20" t="s">
        <v>17</v>
      </c>
      <c r="D148" s="24">
        <v>5.1500000000002</v>
      </c>
      <c r="E148" s="21">
        <v>0.0358</v>
      </c>
      <c r="F148" s="18">
        <v>950</v>
      </c>
      <c r="G148" s="18">
        <f t="shared" si="9"/>
        <v>4892.50000000019</v>
      </c>
      <c r="H148" s="22">
        <f t="shared" si="10"/>
        <v>35.0200000000014</v>
      </c>
      <c r="I148" s="22">
        <f t="shared" si="11"/>
        <v>78.7950000000031</v>
      </c>
      <c r="J148" s="22">
        <f t="shared" si="12"/>
        <v>61.2850000000024</v>
      </c>
      <c r="K148" s="27"/>
      <c r="L148" s="27"/>
    </row>
    <row r="149" ht="15.75" customHeight="1" spans="1:12">
      <c r="A149" s="18">
        <v>145</v>
      </c>
      <c r="B149" s="19" t="s">
        <v>161</v>
      </c>
      <c r="C149" s="20" t="s">
        <v>17</v>
      </c>
      <c r="D149" s="24">
        <v>4.96999999999991</v>
      </c>
      <c r="E149" s="21">
        <v>0.0358</v>
      </c>
      <c r="F149" s="18">
        <v>950</v>
      </c>
      <c r="G149" s="18">
        <f t="shared" si="9"/>
        <v>4721.49999999991</v>
      </c>
      <c r="H149" s="22">
        <f t="shared" si="10"/>
        <v>33.7959999999994</v>
      </c>
      <c r="I149" s="22">
        <f t="shared" si="11"/>
        <v>76.0409999999986</v>
      </c>
      <c r="J149" s="22">
        <f t="shared" si="12"/>
        <v>59.1429999999989</v>
      </c>
      <c r="K149" s="27"/>
      <c r="L149" s="27"/>
    </row>
    <row r="150" ht="15.75" customHeight="1" spans="1:12">
      <c r="A150" s="23">
        <v>146</v>
      </c>
      <c r="B150" s="19" t="s">
        <v>162</v>
      </c>
      <c r="C150" s="20" t="s">
        <v>17</v>
      </c>
      <c r="D150" s="24">
        <v>7.46000000000004</v>
      </c>
      <c r="E150" s="21">
        <v>0.0358</v>
      </c>
      <c r="F150" s="18">
        <v>950</v>
      </c>
      <c r="G150" s="18">
        <f t="shared" si="9"/>
        <v>7087.00000000004</v>
      </c>
      <c r="H150" s="22">
        <f t="shared" si="10"/>
        <v>50.7280000000003</v>
      </c>
      <c r="I150" s="22">
        <f t="shared" si="11"/>
        <v>114.138000000001</v>
      </c>
      <c r="J150" s="22">
        <f t="shared" si="12"/>
        <v>88.7740000000005</v>
      </c>
      <c r="K150" s="27"/>
      <c r="L150" s="27"/>
    </row>
    <row r="151" ht="15.75" customHeight="1" spans="1:12">
      <c r="A151" s="23">
        <v>147</v>
      </c>
      <c r="B151" s="19" t="s">
        <v>163</v>
      </c>
      <c r="C151" s="20" t="s">
        <v>17</v>
      </c>
      <c r="D151" s="19">
        <v>2.69000000000005</v>
      </c>
      <c r="E151" s="21">
        <v>0.0358</v>
      </c>
      <c r="F151" s="18">
        <v>950</v>
      </c>
      <c r="G151" s="18">
        <f t="shared" si="9"/>
        <v>2555.50000000005</v>
      </c>
      <c r="H151" s="22">
        <f t="shared" si="10"/>
        <v>18.2920000000003</v>
      </c>
      <c r="I151" s="22">
        <f t="shared" si="11"/>
        <v>41.1570000000008</v>
      </c>
      <c r="J151" s="22">
        <f t="shared" si="12"/>
        <v>32.0110000000006</v>
      </c>
      <c r="K151" s="27"/>
      <c r="L151" s="27"/>
    </row>
    <row r="152" ht="15.75" customHeight="1" spans="1:12">
      <c r="A152" s="23">
        <v>148</v>
      </c>
      <c r="B152" s="19" t="s">
        <v>164</v>
      </c>
      <c r="C152" s="20" t="s">
        <v>17</v>
      </c>
      <c r="D152" s="24">
        <v>5.5300000000002</v>
      </c>
      <c r="E152" s="21">
        <v>0.0358</v>
      </c>
      <c r="F152" s="18">
        <v>950</v>
      </c>
      <c r="G152" s="18">
        <f t="shared" si="9"/>
        <v>5253.50000000019</v>
      </c>
      <c r="H152" s="22">
        <f t="shared" si="10"/>
        <v>37.6040000000014</v>
      </c>
      <c r="I152" s="22">
        <f t="shared" si="11"/>
        <v>84.6090000000031</v>
      </c>
      <c r="J152" s="22">
        <f t="shared" si="12"/>
        <v>65.8070000000024</v>
      </c>
      <c r="K152" s="27"/>
      <c r="L152" s="27"/>
    </row>
    <row r="153" ht="15.75" customHeight="1" spans="1:12">
      <c r="A153" s="18">
        <v>149</v>
      </c>
      <c r="B153" s="19" t="s">
        <v>165</v>
      </c>
      <c r="C153" s="20" t="s">
        <v>17</v>
      </c>
      <c r="D153" s="24">
        <v>8.13999999999999</v>
      </c>
      <c r="E153" s="21">
        <v>0.0358</v>
      </c>
      <c r="F153" s="18">
        <v>950</v>
      </c>
      <c r="G153" s="18">
        <f t="shared" si="9"/>
        <v>7732.99999999999</v>
      </c>
      <c r="H153" s="22">
        <f t="shared" si="10"/>
        <v>55.3519999999999</v>
      </c>
      <c r="I153" s="22">
        <f t="shared" si="11"/>
        <v>124.542</v>
      </c>
      <c r="J153" s="22">
        <f t="shared" si="12"/>
        <v>96.8659999999999</v>
      </c>
      <c r="K153" s="27"/>
      <c r="L153" s="27"/>
    </row>
    <row r="154" ht="15.75" customHeight="1" spans="1:12">
      <c r="A154" s="23">
        <v>150</v>
      </c>
      <c r="B154" s="19" t="s">
        <v>166</v>
      </c>
      <c r="C154" s="20" t="s">
        <v>17</v>
      </c>
      <c r="D154" s="24">
        <v>6.06000000000017</v>
      </c>
      <c r="E154" s="21">
        <v>0.0358</v>
      </c>
      <c r="F154" s="18">
        <v>950</v>
      </c>
      <c r="G154" s="18">
        <f t="shared" si="9"/>
        <v>5757.00000000016</v>
      </c>
      <c r="H154" s="22">
        <f t="shared" si="10"/>
        <v>41.2080000000012</v>
      </c>
      <c r="I154" s="22">
        <f t="shared" si="11"/>
        <v>92.7180000000026</v>
      </c>
      <c r="J154" s="22">
        <f t="shared" si="12"/>
        <v>72.114000000002</v>
      </c>
      <c r="K154" s="27"/>
      <c r="L154" s="27"/>
    </row>
    <row r="155" ht="15.75" customHeight="1" spans="1:12">
      <c r="A155" s="23">
        <v>151</v>
      </c>
      <c r="B155" s="19" t="s">
        <v>167</v>
      </c>
      <c r="C155" s="20" t="s">
        <v>17</v>
      </c>
      <c r="D155" s="24">
        <v>9.48000000000013</v>
      </c>
      <c r="E155" s="21">
        <v>0.0358</v>
      </c>
      <c r="F155" s="18">
        <v>950</v>
      </c>
      <c r="G155" s="18">
        <f t="shared" si="9"/>
        <v>9006.00000000012</v>
      </c>
      <c r="H155" s="22">
        <f t="shared" si="10"/>
        <v>64.4640000000009</v>
      </c>
      <c r="I155" s="22">
        <f t="shared" si="11"/>
        <v>145.044000000002</v>
      </c>
      <c r="J155" s="22">
        <f t="shared" si="12"/>
        <v>112.812000000002</v>
      </c>
      <c r="K155" s="27"/>
      <c r="L155" s="27"/>
    </row>
    <row r="156" ht="15.75" customHeight="1" spans="1:12">
      <c r="A156" s="23">
        <v>152</v>
      </c>
      <c r="B156" s="19" t="s">
        <v>168</v>
      </c>
      <c r="C156" s="20" t="s">
        <v>17</v>
      </c>
      <c r="D156" s="24">
        <v>10.5100000000001</v>
      </c>
      <c r="E156" s="21">
        <v>0.0358</v>
      </c>
      <c r="F156" s="18">
        <v>950</v>
      </c>
      <c r="G156" s="18">
        <f t="shared" ref="G156:G219" si="13">D156*F156</f>
        <v>9984.50000000009</v>
      </c>
      <c r="H156" s="22">
        <f t="shared" si="10"/>
        <v>71.4680000000007</v>
      </c>
      <c r="I156" s="22">
        <f t="shared" si="11"/>
        <v>160.803000000002</v>
      </c>
      <c r="J156" s="22">
        <f t="shared" si="12"/>
        <v>125.069000000001</v>
      </c>
      <c r="K156" s="27"/>
      <c r="L156" s="27"/>
    </row>
    <row r="157" ht="15.75" customHeight="1" spans="1:12">
      <c r="A157" s="18">
        <v>153</v>
      </c>
      <c r="B157" s="19" t="s">
        <v>169</v>
      </c>
      <c r="C157" s="20" t="s">
        <v>17</v>
      </c>
      <c r="D157" s="24">
        <v>8.91999999999985</v>
      </c>
      <c r="E157" s="21">
        <v>0.0358</v>
      </c>
      <c r="F157" s="18">
        <v>950</v>
      </c>
      <c r="G157" s="18">
        <f t="shared" si="13"/>
        <v>8473.99999999986</v>
      </c>
      <c r="H157" s="22">
        <f t="shared" si="10"/>
        <v>60.655999999999</v>
      </c>
      <c r="I157" s="22">
        <f t="shared" si="11"/>
        <v>136.475999999998</v>
      </c>
      <c r="J157" s="22">
        <f t="shared" si="12"/>
        <v>106.147999999998</v>
      </c>
      <c r="K157" s="27"/>
      <c r="L157" s="27"/>
    </row>
    <row r="158" ht="15.75" customHeight="1" spans="1:12">
      <c r="A158" s="23">
        <v>154</v>
      </c>
      <c r="B158" s="19" t="s">
        <v>170</v>
      </c>
      <c r="C158" s="20" t="s">
        <v>17</v>
      </c>
      <c r="D158" s="24">
        <v>5.2700000000001</v>
      </c>
      <c r="E158" s="21">
        <v>0.0358</v>
      </c>
      <c r="F158" s="18">
        <v>950</v>
      </c>
      <c r="G158" s="18">
        <f t="shared" si="13"/>
        <v>5006.50000000009</v>
      </c>
      <c r="H158" s="22">
        <f t="shared" si="10"/>
        <v>35.8360000000007</v>
      </c>
      <c r="I158" s="22">
        <f t="shared" si="11"/>
        <v>80.6310000000015</v>
      </c>
      <c r="J158" s="22">
        <f t="shared" si="12"/>
        <v>62.7130000000012</v>
      </c>
      <c r="K158" s="27"/>
      <c r="L158" s="27"/>
    </row>
    <row r="159" ht="15.75" customHeight="1" spans="1:12">
      <c r="A159" s="23">
        <v>155</v>
      </c>
      <c r="B159" s="19" t="s">
        <v>171</v>
      </c>
      <c r="C159" s="20" t="s">
        <v>17</v>
      </c>
      <c r="D159" s="24">
        <v>6.88000000000011</v>
      </c>
      <c r="E159" s="21">
        <v>0.0358</v>
      </c>
      <c r="F159" s="18">
        <v>950</v>
      </c>
      <c r="G159" s="18">
        <f t="shared" si="13"/>
        <v>6536.0000000001</v>
      </c>
      <c r="H159" s="22">
        <f t="shared" si="10"/>
        <v>46.7840000000008</v>
      </c>
      <c r="I159" s="22">
        <f t="shared" si="11"/>
        <v>105.264000000002</v>
      </c>
      <c r="J159" s="22">
        <f t="shared" si="12"/>
        <v>81.8720000000013</v>
      </c>
      <c r="K159" s="27"/>
      <c r="L159" s="27"/>
    </row>
    <row r="160" ht="15.75" customHeight="1" spans="1:12">
      <c r="A160" s="23">
        <v>156</v>
      </c>
      <c r="B160" s="19" t="s">
        <v>172</v>
      </c>
      <c r="C160" s="20" t="s">
        <v>17</v>
      </c>
      <c r="D160" s="24">
        <v>5.24999999999989</v>
      </c>
      <c r="E160" s="21">
        <v>0.0358</v>
      </c>
      <c r="F160" s="18">
        <v>950</v>
      </c>
      <c r="G160" s="18">
        <f t="shared" si="13"/>
        <v>4987.4999999999</v>
      </c>
      <c r="H160" s="22">
        <f t="shared" si="10"/>
        <v>35.6999999999992</v>
      </c>
      <c r="I160" s="22">
        <f t="shared" si="11"/>
        <v>80.3249999999983</v>
      </c>
      <c r="J160" s="22">
        <f t="shared" si="12"/>
        <v>62.4749999999987</v>
      </c>
      <c r="K160" s="27"/>
      <c r="L160" s="27"/>
    </row>
    <row r="161" ht="15.75" customHeight="1" spans="1:12">
      <c r="A161" s="18">
        <v>157</v>
      </c>
      <c r="B161" s="19" t="s">
        <v>173</v>
      </c>
      <c r="C161" s="20" t="s">
        <v>17</v>
      </c>
      <c r="D161" s="24">
        <v>6.87999999999988</v>
      </c>
      <c r="E161" s="21">
        <v>0.0358</v>
      </c>
      <c r="F161" s="18">
        <v>950</v>
      </c>
      <c r="G161" s="18">
        <f t="shared" si="13"/>
        <v>6535.99999999989</v>
      </c>
      <c r="H161" s="22">
        <f t="shared" si="10"/>
        <v>46.7839999999992</v>
      </c>
      <c r="I161" s="22">
        <f t="shared" si="11"/>
        <v>105.263999999998</v>
      </c>
      <c r="J161" s="22">
        <f t="shared" si="12"/>
        <v>81.8719999999986</v>
      </c>
      <c r="K161" s="27"/>
      <c r="L161" s="27"/>
    </row>
    <row r="162" ht="15.75" customHeight="1" spans="1:12">
      <c r="A162" s="23">
        <v>158</v>
      </c>
      <c r="B162" s="19" t="s">
        <v>174</v>
      </c>
      <c r="C162" s="20" t="s">
        <v>17</v>
      </c>
      <c r="D162" s="19">
        <v>0.380000000000109</v>
      </c>
      <c r="E162" s="21">
        <v>0.0358</v>
      </c>
      <c r="F162" s="18">
        <v>950</v>
      </c>
      <c r="G162" s="18">
        <f t="shared" si="13"/>
        <v>361.000000000104</v>
      </c>
      <c r="H162" s="22">
        <f t="shared" si="10"/>
        <v>2.58400000000074</v>
      </c>
      <c r="I162" s="22">
        <f t="shared" si="11"/>
        <v>5.81400000000167</v>
      </c>
      <c r="J162" s="22">
        <f t="shared" si="12"/>
        <v>4.5220000000013</v>
      </c>
      <c r="K162" s="27"/>
      <c r="L162" s="27"/>
    </row>
    <row r="163" ht="15.75" customHeight="1" spans="1:12">
      <c r="A163" s="23">
        <v>159</v>
      </c>
      <c r="B163" s="19" t="s">
        <v>175</v>
      </c>
      <c r="C163" s="20" t="s">
        <v>17</v>
      </c>
      <c r="D163" s="24">
        <v>5.04999999999984</v>
      </c>
      <c r="E163" s="21">
        <v>0.0358</v>
      </c>
      <c r="F163" s="18">
        <v>950</v>
      </c>
      <c r="G163" s="18">
        <f t="shared" si="13"/>
        <v>4797.49999999985</v>
      </c>
      <c r="H163" s="22">
        <f t="shared" si="10"/>
        <v>34.3399999999989</v>
      </c>
      <c r="I163" s="22">
        <f t="shared" si="11"/>
        <v>77.2649999999976</v>
      </c>
      <c r="J163" s="22">
        <f t="shared" si="12"/>
        <v>60.0949999999981</v>
      </c>
      <c r="K163" s="27"/>
      <c r="L163" s="27"/>
    </row>
    <row r="164" ht="15.75" customHeight="1" spans="1:12">
      <c r="A164" s="23">
        <v>160</v>
      </c>
      <c r="B164" s="19" t="s">
        <v>176</v>
      </c>
      <c r="C164" s="20" t="s">
        <v>17</v>
      </c>
      <c r="D164" s="24">
        <v>9.83000000000027</v>
      </c>
      <c r="E164" s="21">
        <v>0.0358</v>
      </c>
      <c r="F164" s="18">
        <v>950</v>
      </c>
      <c r="G164" s="18">
        <f t="shared" si="13"/>
        <v>9338.50000000026</v>
      </c>
      <c r="H164" s="22">
        <f t="shared" si="10"/>
        <v>66.8440000000018</v>
      </c>
      <c r="I164" s="22">
        <f t="shared" si="11"/>
        <v>150.399000000004</v>
      </c>
      <c r="J164" s="22">
        <f t="shared" si="12"/>
        <v>116.977000000003</v>
      </c>
      <c r="K164" s="27"/>
      <c r="L164" s="27"/>
    </row>
    <row r="165" ht="15.75" customHeight="1" spans="1:12">
      <c r="A165" s="18">
        <v>161</v>
      </c>
      <c r="B165" s="19" t="s">
        <v>177</v>
      </c>
      <c r="C165" s="20" t="s">
        <v>17</v>
      </c>
      <c r="D165" s="24">
        <v>4.71999999999991</v>
      </c>
      <c r="E165" s="21">
        <v>0.0358</v>
      </c>
      <c r="F165" s="18">
        <v>950</v>
      </c>
      <c r="G165" s="18">
        <f t="shared" si="13"/>
        <v>4483.99999999991</v>
      </c>
      <c r="H165" s="22">
        <f t="shared" si="10"/>
        <v>32.0959999999994</v>
      </c>
      <c r="I165" s="22">
        <f t="shared" si="11"/>
        <v>72.2159999999986</v>
      </c>
      <c r="J165" s="22">
        <f t="shared" si="12"/>
        <v>56.1679999999989</v>
      </c>
      <c r="K165" s="27"/>
      <c r="L165" s="27"/>
    </row>
    <row r="166" ht="15.75" customHeight="1" spans="1:12">
      <c r="A166" s="23">
        <v>162</v>
      </c>
      <c r="B166" s="19" t="s">
        <v>178</v>
      </c>
      <c r="C166" s="20" t="s">
        <v>17</v>
      </c>
      <c r="D166" s="24">
        <v>7.99000000000001</v>
      </c>
      <c r="E166" s="21">
        <v>0.0358</v>
      </c>
      <c r="F166" s="18">
        <v>950</v>
      </c>
      <c r="G166" s="18">
        <f t="shared" si="13"/>
        <v>7590.50000000001</v>
      </c>
      <c r="H166" s="22">
        <f t="shared" si="10"/>
        <v>54.3320000000001</v>
      </c>
      <c r="I166" s="22">
        <f t="shared" si="11"/>
        <v>122.247</v>
      </c>
      <c r="J166" s="22">
        <f t="shared" si="12"/>
        <v>95.0810000000001</v>
      </c>
      <c r="K166" s="27"/>
      <c r="L166" s="27"/>
    </row>
    <row r="167" ht="15.75" customHeight="1" spans="1:12">
      <c r="A167" s="23">
        <v>163</v>
      </c>
      <c r="B167" s="19" t="s">
        <v>179</v>
      </c>
      <c r="C167" s="20" t="s">
        <v>17</v>
      </c>
      <c r="D167" s="24">
        <v>4.88</v>
      </c>
      <c r="E167" s="21">
        <v>0.0358</v>
      </c>
      <c r="F167" s="18">
        <v>950</v>
      </c>
      <c r="G167" s="18">
        <f t="shared" si="13"/>
        <v>4636</v>
      </c>
      <c r="H167" s="22">
        <f t="shared" si="10"/>
        <v>33.184</v>
      </c>
      <c r="I167" s="22">
        <f t="shared" si="11"/>
        <v>74.664</v>
      </c>
      <c r="J167" s="22">
        <f t="shared" si="12"/>
        <v>58.072</v>
      </c>
      <c r="K167" s="27"/>
      <c r="L167" s="27"/>
    </row>
    <row r="168" ht="15.75" customHeight="1" spans="1:12">
      <c r="A168" s="23">
        <v>164</v>
      </c>
      <c r="B168" s="19" t="s">
        <v>180</v>
      </c>
      <c r="C168" s="20" t="s">
        <v>17</v>
      </c>
      <c r="D168" s="19">
        <v>2.55999999999972</v>
      </c>
      <c r="E168" s="21">
        <v>0.0358</v>
      </c>
      <c r="F168" s="18">
        <v>950</v>
      </c>
      <c r="G168" s="18">
        <f t="shared" si="13"/>
        <v>2431.99999999973</v>
      </c>
      <c r="H168" s="22">
        <f t="shared" si="10"/>
        <v>17.4079999999981</v>
      </c>
      <c r="I168" s="22">
        <f t="shared" si="11"/>
        <v>39.1679999999957</v>
      </c>
      <c r="J168" s="22">
        <f t="shared" si="12"/>
        <v>30.4639999999967</v>
      </c>
      <c r="K168" s="27"/>
      <c r="L168" s="27"/>
    </row>
    <row r="169" ht="15.75" customHeight="1" spans="1:12">
      <c r="A169" s="18">
        <v>165</v>
      </c>
      <c r="B169" s="19" t="s">
        <v>181</v>
      </c>
      <c r="C169" s="20" t="s">
        <v>17</v>
      </c>
      <c r="D169" s="19">
        <v>3.57000000000016</v>
      </c>
      <c r="E169" s="21">
        <v>0.0358</v>
      </c>
      <c r="F169" s="18">
        <v>950</v>
      </c>
      <c r="G169" s="18">
        <f t="shared" si="13"/>
        <v>3391.50000000015</v>
      </c>
      <c r="H169" s="22">
        <f t="shared" si="10"/>
        <v>24.2760000000011</v>
      </c>
      <c r="I169" s="22">
        <f t="shared" si="11"/>
        <v>54.6210000000025</v>
      </c>
      <c r="J169" s="22">
        <f t="shared" si="12"/>
        <v>42.4830000000019</v>
      </c>
      <c r="K169" s="27"/>
      <c r="L169" s="27"/>
    </row>
    <row r="170" ht="15.75" customHeight="1" spans="1:12">
      <c r="A170" s="23">
        <v>166</v>
      </c>
      <c r="B170" s="19" t="s">
        <v>182</v>
      </c>
      <c r="C170" s="20" t="s">
        <v>17</v>
      </c>
      <c r="D170" s="24">
        <v>5.36999999999978</v>
      </c>
      <c r="E170" s="21">
        <v>0.0358</v>
      </c>
      <c r="F170" s="18">
        <v>950</v>
      </c>
      <c r="G170" s="18">
        <f t="shared" si="13"/>
        <v>5101.49999999979</v>
      </c>
      <c r="H170" s="22">
        <f t="shared" si="10"/>
        <v>36.5159999999985</v>
      </c>
      <c r="I170" s="22">
        <f t="shared" si="11"/>
        <v>82.1609999999966</v>
      </c>
      <c r="J170" s="22">
        <f t="shared" si="12"/>
        <v>63.9029999999974</v>
      </c>
      <c r="K170" s="27"/>
      <c r="L170" s="27"/>
    </row>
    <row r="171" ht="15.75" customHeight="1" spans="1:12">
      <c r="A171" s="23">
        <v>167</v>
      </c>
      <c r="B171" s="19" t="s">
        <v>183</v>
      </c>
      <c r="C171" s="20" t="s">
        <v>17</v>
      </c>
      <c r="D171" s="24">
        <v>5.18999999999994</v>
      </c>
      <c r="E171" s="21">
        <v>0.0358</v>
      </c>
      <c r="F171" s="18">
        <v>950</v>
      </c>
      <c r="G171" s="18">
        <f t="shared" si="13"/>
        <v>4930.49999999994</v>
      </c>
      <c r="H171" s="22">
        <f t="shared" si="10"/>
        <v>35.2919999999996</v>
      </c>
      <c r="I171" s="22">
        <f t="shared" si="11"/>
        <v>79.4069999999991</v>
      </c>
      <c r="J171" s="22">
        <f t="shared" si="12"/>
        <v>61.7609999999993</v>
      </c>
      <c r="K171" s="27"/>
      <c r="L171" s="27"/>
    </row>
    <row r="172" ht="15.75" customHeight="1" spans="1:12">
      <c r="A172" s="23">
        <v>168</v>
      </c>
      <c r="B172" s="19" t="s">
        <v>184</v>
      </c>
      <c r="C172" s="20" t="s">
        <v>17</v>
      </c>
      <c r="D172" s="24">
        <v>9.37999999999977</v>
      </c>
      <c r="E172" s="21">
        <v>0.0358</v>
      </c>
      <c r="F172" s="18">
        <v>950</v>
      </c>
      <c r="G172" s="18">
        <f t="shared" si="13"/>
        <v>8910.99999999978</v>
      </c>
      <c r="H172" s="22">
        <f t="shared" si="10"/>
        <v>63.7839999999984</v>
      </c>
      <c r="I172" s="22">
        <f t="shared" si="11"/>
        <v>143.513999999996</v>
      </c>
      <c r="J172" s="22">
        <f t="shared" si="12"/>
        <v>111.621999999997</v>
      </c>
      <c r="K172" s="27"/>
      <c r="L172" s="27"/>
    </row>
    <row r="173" ht="15.75" customHeight="1" spans="1:12">
      <c r="A173" s="18">
        <v>169</v>
      </c>
      <c r="B173" s="19" t="s">
        <v>185</v>
      </c>
      <c r="C173" s="20" t="s">
        <v>17</v>
      </c>
      <c r="D173" s="24">
        <v>8.71000000000015</v>
      </c>
      <c r="E173" s="21">
        <v>0.0358</v>
      </c>
      <c r="F173" s="18">
        <v>950</v>
      </c>
      <c r="G173" s="18">
        <f t="shared" si="13"/>
        <v>8274.50000000014</v>
      </c>
      <c r="H173" s="22">
        <f t="shared" si="10"/>
        <v>59.228000000001</v>
      </c>
      <c r="I173" s="22">
        <f t="shared" si="11"/>
        <v>133.263000000002</v>
      </c>
      <c r="J173" s="22">
        <f t="shared" si="12"/>
        <v>103.649000000002</v>
      </c>
      <c r="K173" s="27"/>
      <c r="L173" s="27"/>
    </row>
    <row r="174" ht="15.75" customHeight="1" spans="1:12">
      <c r="A174" s="23">
        <v>170</v>
      </c>
      <c r="B174" s="19" t="s">
        <v>186</v>
      </c>
      <c r="C174" s="20" t="s">
        <v>17</v>
      </c>
      <c r="D174" s="24">
        <v>1.56000000000017</v>
      </c>
      <c r="E174" s="21">
        <v>0.0358</v>
      </c>
      <c r="F174" s="18">
        <v>950</v>
      </c>
      <c r="G174" s="18">
        <f t="shared" si="13"/>
        <v>1482.00000000016</v>
      </c>
      <c r="H174" s="22">
        <f t="shared" si="10"/>
        <v>10.6080000000012</v>
      </c>
      <c r="I174" s="22">
        <f t="shared" si="11"/>
        <v>23.8680000000026</v>
      </c>
      <c r="J174" s="22">
        <f t="shared" si="12"/>
        <v>18.564000000002</v>
      </c>
      <c r="K174" s="27"/>
      <c r="L174" s="27"/>
    </row>
    <row r="175" ht="15.75" customHeight="1" spans="1:12">
      <c r="A175" s="23">
        <v>171</v>
      </c>
      <c r="B175" s="19" t="s">
        <v>187</v>
      </c>
      <c r="C175" s="20" t="s">
        <v>17</v>
      </c>
      <c r="D175" s="24">
        <v>4.60000000000002</v>
      </c>
      <c r="E175" s="21">
        <v>0.0358</v>
      </c>
      <c r="F175" s="18">
        <v>950</v>
      </c>
      <c r="G175" s="18">
        <f t="shared" si="13"/>
        <v>4370.00000000002</v>
      </c>
      <c r="H175" s="22">
        <f t="shared" si="10"/>
        <v>31.2800000000001</v>
      </c>
      <c r="I175" s="22">
        <f t="shared" si="11"/>
        <v>70.3800000000003</v>
      </c>
      <c r="J175" s="22">
        <f t="shared" si="12"/>
        <v>54.7400000000002</v>
      </c>
      <c r="K175" s="27"/>
      <c r="L175" s="27"/>
    </row>
    <row r="176" ht="15.75" customHeight="1" spans="1:12">
      <c r="A176" s="23">
        <v>172</v>
      </c>
      <c r="B176" s="19" t="s">
        <v>188</v>
      </c>
      <c r="C176" s="20" t="s">
        <v>17</v>
      </c>
      <c r="D176" s="24">
        <v>5.14999999999998</v>
      </c>
      <c r="E176" s="21">
        <v>0.0358</v>
      </c>
      <c r="F176" s="18">
        <v>950</v>
      </c>
      <c r="G176" s="18">
        <f t="shared" si="13"/>
        <v>4892.49999999998</v>
      </c>
      <c r="H176" s="22">
        <f t="shared" si="10"/>
        <v>35.0199999999999</v>
      </c>
      <c r="I176" s="22">
        <f t="shared" si="11"/>
        <v>78.7949999999997</v>
      </c>
      <c r="J176" s="22">
        <f t="shared" si="12"/>
        <v>61.2849999999998</v>
      </c>
      <c r="K176" s="27"/>
      <c r="L176" s="27"/>
    </row>
    <row r="177" ht="15.75" customHeight="1" spans="1:12">
      <c r="A177" s="18">
        <v>173</v>
      </c>
      <c r="B177" s="19" t="s">
        <v>189</v>
      </c>
      <c r="C177" s="20" t="s">
        <v>17</v>
      </c>
      <c r="D177" s="24">
        <v>3.86999999999989</v>
      </c>
      <c r="E177" s="21">
        <v>0.0358</v>
      </c>
      <c r="F177" s="18">
        <v>950</v>
      </c>
      <c r="G177" s="18">
        <f t="shared" si="13"/>
        <v>3676.4999999999</v>
      </c>
      <c r="H177" s="22">
        <f t="shared" si="10"/>
        <v>26.3159999999993</v>
      </c>
      <c r="I177" s="22">
        <f t="shared" si="11"/>
        <v>59.2109999999983</v>
      </c>
      <c r="J177" s="22">
        <f t="shared" si="12"/>
        <v>46.0529999999987</v>
      </c>
      <c r="K177" s="27"/>
      <c r="L177" s="27"/>
    </row>
    <row r="178" ht="15.75" customHeight="1" spans="1:12">
      <c r="A178" s="23">
        <v>174</v>
      </c>
      <c r="B178" s="19" t="s">
        <v>190</v>
      </c>
      <c r="C178" s="20" t="s">
        <v>17</v>
      </c>
      <c r="D178" s="24">
        <v>5.18000000000018</v>
      </c>
      <c r="E178" s="21">
        <v>0.0358</v>
      </c>
      <c r="F178" s="18">
        <v>950</v>
      </c>
      <c r="G178" s="18">
        <f t="shared" si="13"/>
        <v>4921.00000000017</v>
      </c>
      <c r="H178" s="22">
        <f t="shared" si="10"/>
        <v>35.2240000000012</v>
      </c>
      <c r="I178" s="22">
        <f t="shared" si="11"/>
        <v>79.2540000000027</v>
      </c>
      <c r="J178" s="22">
        <f t="shared" si="12"/>
        <v>61.6420000000021</v>
      </c>
      <c r="K178" s="27"/>
      <c r="L178" s="27"/>
    </row>
    <row r="179" ht="15.75" customHeight="1" spans="1:12">
      <c r="A179" s="23">
        <v>175</v>
      </c>
      <c r="B179" s="19" t="s">
        <v>191</v>
      </c>
      <c r="C179" s="20" t="s">
        <v>17</v>
      </c>
      <c r="D179" s="24">
        <v>3.41999999999985</v>
      </c>
      <c r="E179" s="21">
        <v>0.0358</v>
      </c>
      <c r="F179" s="18">
        <v>950</v>
      </c>
      <c r="G179" s="18">
        <f t="shared" si="13"/>
        <v>3248.99999999986</v>
      </c>
      <c r="H179" s="22">
        <f t="shared" si="10"/>
        <v>23.255999999999</v>
      </c>
      <c r="I179" s="22">
        <f t="shared" si="11"/>
        <v>52.3259999999977</v>
      </c>
      <c r="J179" s="22">
        <f t="shared" si="12"/>
        <v>40.6979999999982</v>
      </c>
      <c r="K179" s="27"/>
      <c r="L179" s="27"/>
    </row>
    <row r="180" ht="15.75" customHeight="1" spans="1:12">
      <c r="A180" s="23">
        <v>176</v>
      </c>
      <c r="B180" s="19" t="s">
        <v>192</v>
      </c>
      <c r="C180" s="20" t="s">
        <v>17</v>
      </c>
      <c r="D180" s="24">
        <v>5.1500000000002</v>
      </c>
      <c r="E180" s="21">
        <v>0.0358</v>
      </c>
      <c r="F180" s="18">
        <v>950</v>
      </c>
      <c r="G180" s="18">
        <f t="shared" si="13"/>
        <v>4892.50000000019</v>
      </c>
      <c r="H180" s="22">
        <f t="shared" si="10"/>
        <v>35.0200000000014</v>
      </c>
      <c r="I180" s="22">
        <f t="shared" si="11"/>
        <v>78.7950000000031</v>
      </c>
      <c r="J180" s="22">
        <f t="shared" si="12"/>
        <v>61.2850000000024</v>
      </c>
      <c r="K180" s="27"/>
      <c r="L180" s="27"/>
    </row>
    <row r="181" ht="15.75" customHeight="1" spans="1:12">
      <c r="A181" s="18">
        <v>177</v>
      </c>
      <c r="B181" s="19" t="s">
        <v>193</v>
      </c>
      <c r="C181" s="20" t="s">
        <v>17</v>
      </c>
      <c r="D181" s="24">
        <v>3.71999999999991</v>
      </c>
      <c r="E181" s="21">
        <v>0.0358</v>
      </c>
      <c r="F181" s="18">
        <v>950</v>
      </c>
      <c r="G181" s="18">
        <f t="shared" si="13"/>
        <v>3533.99999999991</v>
      </c>
      <c r="H181" s="22">
        <f t="shared" si="10"/>
        <v>25.2959999999994</v>
      </c>
      <c r="I181" s="22">
        <f t="shared" si="11"/>
        <v>56.9159999999986</v>
      </c>
      <c r="J181" s="22">
        <f t="shared" si="12"/>
        <v>44.2679999999989</v>
      </c>
      <c r="K181" s="27"/>
      <c r="L181" s="27"/>
    </row>
    <row r="182" ht="15.75" customHeight="1" spans="1:12">
      <c r="A182" s="18">
        <v>178</v>
      </c>
      <c r="B182" s="19" t="s">
        <v>194</v>
      </c>
      <c r="C182" s="20" t="s">
        <v>17</v>
      </c>
      <c r="D182" s="24">
        <v>4.79999999999995</v>
      </c>
      <c r="E182" s="21">
        <v>0.0358</v>
      </c>
      <c r="F182" s="18">
        <v>950</v>
      </c>
      <c r="G182" s="18">
        <f t="shared" si="13"/>
        <v>4559.99999999995</v>
      </c>
      <c r="H182" s="22">
        <f t="shared" si="10"/>
        <v>32.6399999999997</v>
      </c>
      <c r="I182" s="22">
        <f t="shared" si="11"/>
        <v>73.4399999999992</v>
      </c>
      <c r="J182" s="22">
        <f t="shared" si="12"/>
        <v>57.1199999999994</v>
      </c>
      <c r="K182" s="27"/>
      <c r="L182" s="27"/>
    </row>
    <row r="183" ht="15.75" customHeight="1" spans="1:12">
      <c r="A183" s="23">
        <v>179</v>
      </c>
      <c r="B183" s="19" t="s">
        <v>195</v>
      </c>
      <c r="C183" s="20" t="s">
        <v>17</v>
      </c>
      <c r="D183" s="24">
        <v>3.84999999999991</v>
      </c>
      <c r="E183" s="21">
        <v>0.0358</v>
      </c>
      <c r="F183" s="18">
        <v>950</v>
      </c>
      <c r="G183" s="18">
        <f t="shared" si="13"/>
        <v>3657.49999999991</v>
      </c>
      <c r="H183" s="22">
        <f t="shared" si="10"/>
        <v>26.1799999999994</v>
      </c>
      <c r="I183" s="22">
        <f t="shared" si="11"/>
        <v>58.9049999999986</v>
      </c>
      <c r="J183" s="22">
        <f t="shared" si="12"/>
        <v>45.8149999999989</v>
      </c>
      <c r="K183" s="27"/>
      <c r="L183" s="27"/>
    </row>
    <row r="184" ht="15.75" customHeight="1" spans="1:12">
      <c r="A184" s="23">
        <v>180</v>
      </c>
      <c r="B184" s="19" t="s">
        <v>196</v>
      </c>
      <c r="C184" s="20" t="s">
        <v>17</v>
      </c>
      <c r="D184" s="19">
        <v>0.250000000000114</v>
      </c>
      <c r="E184" s="21">
        <v>0.0358</v>
      </c>
      <c r="F184" s="18">
        <v>950</v>
      </c>
      <c r="G184" s="18">
        <f t="shared" si="13"/>
        <v>237.500000000108</v>
      </c>
      <c r="H184" s="22">
        <f t="shared" si="10"/>
        <v>1.70000000000078</v>
      </c>
      <c r="I184" s="22">
        <f t="shared" si="11"/>
        <v>3.82500000000174</v>
      </c>
      <c r="J184" s="22">
        <f t="shared" si="12"/>
        <v>2.97500000000136</v>
      </c>
      <c r="K184" s="27"/>
      <c r="L184" s="27"/>
    </row>
    <row r="185" ht="15.75" customHeight="1" spans="1:12">
      <c r="A185" s="23">
        <v>181</v>
      </c>
      <c r="B185" s="19" t="s">
        <v>197</v>
      </c>
      <c r="C185" s="20" t="s">
        <v>17</v>
      </c>
      <c r="D185" s="24">
        <v>4.22000000000014</v>
      </c>
      <c r="E185" s="21">
        <v>0.0358</v>
      </c>
      <c r="F185" s="18">
        <v>950</v>
      </c>
      <c r="G185" s="18">
        <f t="shared" si="13"/>
        <v>4009.00000000013</v>
      </c>
      <c r="H185" s="22">
        <f t="shared" si="10"/>
        <v>28.696000000001</v>
      </c>
      <c r="I185" s="22">
        <f t="shared" si="11"/>
        <v>64.5660000000021</v>
      </c>
      <c r="J185" s="22">
        <f t="shared" si="12"/>
        <v>50.2180000000017</v>
      </c>
      <c r="K185" s="27"/>
      <c r="L185" s="27"/>
    </row>
    <row r="186" ht="15.75" customHeight="1" spans="1:12">
      <c r="A186" s="18">
        <v>182</v>
      </c>
      <c r="B186" s="19" t="s">
        <v>198</v>
      </c>
      <c r="C186" s="20" t="s">
        <v>17</v>
      </c>
      <c r="D186" s="24">
        <v>7.14999999999998</v>
      </c>
      <c r="E186" s="21">
        <v>0.0358</v>
      </c>
      <c r="F186" s="18">
        <v>950</v>
      </c>
      <c r="G186" s="18">
        <f t="shared" si="13"/>
        <v>6792.49999999998</v>
      </c>
      <c r="H186" s="22">
        <f t="shared" si="10"/>
        <v>48.6199999999999</v>
      </c>
      <c r="I186" s="22">
        <f t="shared" si="11"/>
        <v>109.395</v>
      </c>
      <c r="J186" s="22">
        <f t="shared" si="12"/>
        <v>85.0849999999998</v>
      </c>
      <c r="K186" s="27"/>
      <c r="L186" s="27"/>
    </row>
    <row r="187" ht="15.75" customHeight="1" spans="1:12">
      <c r="A187" s="23">
        <v>183</v>
      </c>
      <c r="B187" s="19" t="s">
        <v>199</v>
      </c>
      <c r="C187" s="20" t="s">
        <v>17</v>
      </c>
      <c r="D187" s="24">
        <v>5.35000000000025</v>
      </c>
      <c r="E187" s="21">
        <v>0.0358</v>
      </c>
      <c r="F187" s="18">
        <v>950</v>
      </c>
      <c r="G187" s="18">
        <f t="shared" si="13"/>
        <v>5082.50000000024</v>
      </c>
      <c r="H187" s="22">
        <f t="shared" si="10"/>
        <v>36.3800000000017</v>
      </c>
      <c r="I187" s="22">
        <f t="shared" si="11"/>
        <v>81.8550000000038</v>
      </c>
      <c r="J187" s="22">
        <f t="shared" si="12"/>
        <v>63.665000000003</v>
      </c>
      <c r="K187" s="27"/>
      <c r="L187" s="27"/>
    </row>
    <row r="188" ht="15.75" customHeight="1" spans="1:12">
      <c r="A188" s="23">
        <v>184</v>
      </c>
      <c r="B188" s="19" t="s">
        <v>200</v>
      </c>
      <c r="C188" s="20" t="s">
        <v>17</v>
      </c>
      <c r="D188" s="24">
        <v>5.80000000000007</v>
      </c>
      <c r="E188" s="21">
        <v>0.0358</v>
      </c>
      <c r="F188" s="18">
        <v>950</v>
      </c>
      <c r="G188" s="18">
        <f t="shared" si="13"/>
        <v>5510.00000000007</v>
      </c>
      <c r="H188" s="22">
        <f t="shared" si="10"/>
        <v>39.4400000000005</v>
      </c>
      <c r="I188" s="22">
        <f t="shared" si="11"/>
        <v>88.7400000000011</v>
      </c>
      <c r="J188" s="22">
        <f t="shared" si="12"/>
        <v>69.0200000000008</v>
      </c>
      <c r="K188" s="27"/>
      <c r="L188" s="27"/>
    </row>
    <row r="189" ht="15.75" customHeight="1" spans="1:12">
      <c r="A189" s="23">
        <v>185</v>
      </c>
      <c r="B189" s="19" t="s">
        <v>201</v>
      </c>
      <c r="C189" s="20" t="s">
        <v>17</v>
      </c>
      <c r="D189" s="24">
        <v>8.30000000000007</v>
      </c>
      <c r="E189" s="21">
        <v>0.0358</v>
      </c>
      <c r="F189" s="18">
        <v>950</v>
      </c>
      <c r="G189" s="18">
        <f t="shared" si="13"/>
        <v>7885.00000000007</v>
      </c>
      <c r="H189" s="22">
        <f t="shared" si="10"/>
        <v>56.4400000000005</v>
      </c>
      <c r="I189" s="22">
        <f t="shared" si="11"/>
        <v>126.990000000001</v>
      </c>
      <c r="J189" s="22">
        <f t="shared" si="12"/>
        <v>98.7700000000008</v>
      </c>
      <c r="K189" s="27"/>
      <c r="L189" s="27"/>
    </row>
    <row r="190" ht="15.75" customHeight="1" spans="1:12">
      <c r="A190" s="18">
        <v>186</v>
      </c>
      <c r="B190" s="19" t="s">
        <v>202</v>
      </c>
      <c r="C190" s="20" t="s">
        <v>17</v>
      </c>
      <c r="D190" s="24">
        <v>3.88000000000011</v>
      </c>
      <c r="E190" s="21">
        <v>0.0358</v>
      </c>
      <c r="F190" s="18">
        <v>950</v>
      </c>
      <c r="G190" s="18">
        <f t="shared" si="13"/>
        <v>3686.0000000001</v>
      </c>
      <c r="H190" s="22">
        <f t="shared" si="10"/>
        <v>26.3840000000007</v>
      </c>
      <c r="I190" s="22">
        <f t="shared" si="11"/>
        <v>59.3640000000017</v>
      </c>
      <c r="J190" s="22">
        <f t="shared" si="12"/>
        <v>46.1720000000013</v>
      </c>
      <c r="K190" s="27"/>
      <c r="L190" s="27"/>
    </row>
    <row r="191" ht="15.75" customHeight="1" spans="1:12">
      <c r="A191" s="23">
        <v>187</v>
      </c>
      <c r="B191" s="19" t="s">
        <v>203</v>
      </c>
      <c r="C191" s="20" t="s">
        <v>17</v>
      </c>
      <c r="D191" s="24">
        <v>6.57000000000005</v>
      </c>
      <c r="E191" s="21">
        <v>0.0358</v>
      </c>
      <c r="F191" s="18">
        <v>950</v>
      </c>
      <c r="G191" s="18">
        <f t="shared" si="13"/>
        <v>6241.50000000005</v>
      </c>
      <c r="H191" s="22">
        <f t="shared" si="10"/>
        <v>44.6760000000003</v>
      </c>
      <c r="I191" s="22">
        <f t="shared" si="11"/>
        <v>100.521000000001</v>
      </c>
      <c r="J191" s="22">
        <f t="shared" si="12"/>
        <v>78.1830000000006</v>
      </c>
      <c r="K191" s="27"/>
      <c r="L191" s="27"/>
    </row>
    <row r="192" ht="15.75" customHeight="1" spans="1:12">
      <c r="A192" s="23">
        <v>188</v>
      </c>
      <c r="B192" s="19" t="s">
        <v>204</v>
      </c>
      <c r="C192" s="20" t="s">
        <v>17</v>
      </c>
      <c r="D192" s="19">
        <v>6.93999999999983</v>
      </c>
      <c r="E192" s="21">
        <v>0.0358</v>
      </c>
      <c r="F192" s="18">
        <v>950</v>
      </c>
      <c r="G192" s="18">
        <f t="shared" si="13"/>
        <v>6592.99999999984</v>
      </c>
      <c r="H192" s="22">
        <f t="shared" si="10"/>
        <v>47.1919999999988</v>
      </c>
      <c r="I192" s="22">
        <f t="shared" si="11"/>
        <v>106.181999999997</v>
      </c>
      <c r="J192" s="22">
        <f t="shared" si="12"/>
        <v>82.585999999998</v>
      </c>
      <c r="K192" s="27"/>
      <c r="L192" s="27"/>
    </row>
    <row r="193" ht="15.75" customHeight="1" spans="1:12">
      <c r="A193" s="23">
        <v>189</v>
      </c>
      <c r="B193" s="19" t="s">
        <v>205</v>
      </c>
      <c r="C193" s="20" t="s">
        <v>17</v>
      </c>
      <c r="D193" s="24">
        <v>4.41999999999996</v>
      </c>
      <c r="E193" s="21">
        <v>0.0358</v>
      </c>
      <c r="F193" s="18">
        <v>950</v>
      </c>
      <c r="G193" s="18">
        <f t="shared" si="13"/>
        <v>4198.99999999996</v>
      </c>
      <c r="H193" s="22">
        <f t="shared" si="10"/>
        <v>30.0559999999997</v>
      </c>
      <c r="I193" s="22">
        <f t="shared" si="11"/>
        <v>67.6259999999994</v>
      </c>
      <c r="J193" s="22">
        <f t="shared" si="12"/>
        <v>52.5979999999995</v>
      </c>
      <c r="K193" s="27"/>
      <c r="L193" s="27"/>
    </row>
    <row r="194" ht="15.75" customHeight="1" spans="1:12">
      <c r="A194" s="18">
        <v>190</v>
      </c>
      <c r="B194" s="19" t="s">
        <v>206</v>
      </c>
      <c r="C194" s="20" t="s">
        <v>17</v>
      </c>
      <c r="D194" s="24">
        <v>4.96000000000004</v>
      </c>
      <c r="E194" s="21">
        <v>0.0358</v>
      </c>
      <c r="F194" s="18">
        <v>950</v>
      </c>
      <c r="G194" s="18">
        <f t="shared" si="13"/>
        <v>4712.00000000004</v>
      </c>
      <c r="H194" s="22">
        <f t="shared" si="10"/>
        <v>33.7280000000003</v>
      </c>
      <c r="I194" s="22">
        <f t="shared" si="11"/>
        <v>75.8880000000006</v>
      </c>
      <c r="J194" s="22">
        <f t="shared" si="12"/>
        <v>59.0240000000005</v>
      </c>
      <c r="K194" s="27"/>
      <c r="L194" s="27"/>
    </row>
    <row r="195" ht="15.75" customHeight="1" spans="1:12">
      <c r="A195" s="23">
        <v>191</v>
      </c>
      <c r="B195" s="19" t="s">
        <v>207</v>
      </c>
      <c r="C195" s="20" t="s">
        <v>17</v>
      </c>
      <c r="D195" s="24">
        <v>3.61000000000013</v>
      </c>
      <c r="E195" s="21">
        <v>0.0358</v>
      </c>
      <c r="F195" s="18">
        <v>950</v>
      </c>
      <c r="G195" s="18">
        <f t="shared" si="13"/>
        <v>3429.50000000012</v>
      </c>
      <c r="H195" s="22">
        <f t="shared" si="10"/>
        <v>24.5480000000009</v>
      </c>
      <c r="I195" s="22">
        <f t="shared" si="11"/>
        <v>55.233000000002</v>
      </c>
      <c r="J195" s="22">
        <f t="shared" si="12"/>
        <v>42.9590000000015</v>
      </c>
      <c r="K195" s="27"/>
      <c r="L195" s="27"/>
    </row>
    <row r="196" ht="15.75" customHeight="1" spans="1:12">
      <c r="A196" s="23">
        <v>192</v>
      </c>
      <c r="B196" s="19" t="s">
        <v>208</v>
      </c>
      <c r="C196" s="20" t="s">
        <v>17</v>
      </c>
      <c r="D196" s="24">
        <v>3.5</v>
      </c>
      <c r="E196" s="21">
        <v>0.0358</v>
      </c>
      <c r="F196" s="18">
        <v>950</v>
      </c>
      <c r="G196" s="18">
        <f t="shared" si="13"/>
        <v>3325</v>
      </c>
      <c r="H196" s="22">
        <f t="shared" si="10"/>
        <v>23.8</v>
      </c>
      <c r="I196" s="22">
        <f t="shared" si="11"/>
        <v>53.55</v>
      </c>
      <c r="J196" s="22">
        <f t="shared" si="12"/>
        <v>41.65</v>
      </c>
      <c r="K196" s="27"/>
      <c r="L196" s="27"/>
    </row>
    <row r="197" ht="15.75" customHeight="1" spans="1:12">
      <c r="A197" s="23">
        <v>193</v>
      </c>
      <c r="B197" s="19" t="s">
        <v>209</v>
      </c>
      <c r="C197" s="20" t="s">
        <v>17</v>
      </c>
      <c r="D197" s="19">
        <v>4.98000000000002</v>
      </c>
      <c r="E197" s="21">
        <v>0.0358</v>
      </c>
      <c r="F197" s="18">
        <v>950</v>
      </c>
      <c r="G197" s="18">
        <f t="shared" si="13"/>
        <v>4731.00000000002</v>
      </c>
      <c r="H197" s="22">
        <f t="shared" si="10"/>
        <v>33.8640000000001</v>
      </c>
      <c r="I197" s="22">
        <f t="shared" si="11"/>
        <v>76.1940000000003</v>
      </c>
      <c r="J197" s="22">
        <f t="shared" si="12"/>
        <v>59.2620000000002</v>
      </c>
      <c r="K197" s="27"/>
      <c r="L197" s="27"/>
    </row>
    <row r="198" ht="15.75" customHeight="1" spans="1:12">
      <c r="A198" s="18">
        <v>194</v>
      </c>
      <c r="B198" s="19" t="s">
        <v>210</v>
      </c>
      <c r="C198" s="20" t="s">
        <v>17</v>
      </c>
      <c r="D198" s="24">
        <v>4.95999999999992</v>
      </c>
      <c r="E198" s="21">
        <v>0.0358</v>
      </c>
      <c r="F198" s="18">
        <v>950</v>
      </c>
      <c r="G198" s="18">
        <f t="shared" si="13"/>
        <v>4711.99999999992</v>
      </c>
      <c r="H198" s="22">
        <f t="shared" si="10"/>
        <v>33.7279999999995</v>
      </c>
      <c r="I198" s="22">
        <f t="shared" si="11"/>
        <v>75.8879999999988</v>
      </c>
      <c r="J198" s="22">
        <f t="shared" si="12"/>
        <v>59.023999999999</v>
      </c>
      <c r="K198" s="27"/>
      <c r="L198" s="27"/>
    </row>
    <row r="199" ht="15.75" customHeight="1" spans="1:12">
      <c r="A199" s="23">
        <v>195</v>
      </c>
      <c r="B199" s="19" t="s">
        <v>211</v>
      </c>
      <c r="C199" s="20" t="s">
        <v>17</v>
      </c>
      <c r="D199" s="19">
        <v>4.81999999999982</v>
      </c>
      <c r="E199" s="21">
        <v>0.0358</v>
      </c>
      <c r="F199" s="18">
        <v>950</v>
      </c>
      <c r="G199" s="18">
        <f t="shared" si="13"/>
        <v>4578.99999999983</v>
      </c>
      <c r="H199" s="22">
        <f t="shared" ref="H199:H262" si="14">D199*34*0.2</f>
        <v>32.7759999999988</v>
      </c>
      <c r="I199" s="22">
        <f t="shared" ref="I199:I262" si="15">D199*34*0.45</f>
        <v>73.7459999999973</v>
      </c>
      <c r="J199" s="22">
        <f t="shared" ref="J199:J262" si="16">D199*34*0.35</f>
        <v>57.3579999999979</v>
      </c>
      <c r="K199" s="27"/>
      <c r="L199" s="27"/>
    </row>
    <row r="200" ht="15.75" customHeight="1" spans="1:12">
      <c r="A200" s="23">
        <v>196</v>
      </c>
      <c r="B200" s="19" t="s">
        <v>212</v>
      </c>
      <c r="C200" s="20" t="s">
        <v>17</v>
      </c>
      <c r="D200" s="24">
        <v>4.39000000000021</v>
      </c>
      <c r="E200" s="21">
        <v>0.0358</v>
      </c>
      <c r="F200" s="18">
        <v>950</v>
      </c>
      <c r="G200" s="18">
        <f t="shared" si="13"/>
        <v>4170.5000000002</v>
      </c>
      <c r="H200" s="22">
        <f t="shared" si="14"/>
        <v>29.8520000000014</v>
      </c>
      <c r="I200" s="22">
        <f t="shared" si="15"/>
        <v>67.1670000000032</v>
      </c>
      <c r="J200" s="22">
        <f t="shared" si="16"/>
        <v>52.2410000000025</v>
      </c>
      <c r="K200" s="27"/>
      <c r="L200" s="27"/>
    </row>
    <row r="201" ht="15.75" customHeight="1" spans="1:12">
      <c r="A201" s="23">
        <v>197</v>
      </c>
      <c r="B201" s="19" t="s">
        <v>213</v>
      </c>
      <c r="C201" s="20" t="s">
        <v>17</v>
      </c>
      <c r="D201" s="24">
        <v>5.70999999999981</v>
      </c>
      <c r="E201" s="21">
        <v>0.0358</v>
      </c>
      <c r="F201" s="18">
        <v>950</v>
      </c>
      <c r="G201" s="18">
        <f t="shared" si="13"/>
        <v>5424.49999999982</v>
      </c>
      <c r="H201" s="22">
        <f t="shared" si="14"/>
        <v>38.8279999999987</v>
      </c>
      <c r="I201" s="22">
        <f t="shared" si="15"/>
        <v>87.3629999999971</v>
      </c>
      <c r="J201" s="22">
        <f t="shared" si="16"/>
        <v>67.9489999999977</v>
      </c>
      <c r="K201" s="27"/>
      <c r="L201" s="27"/>
    </row>
    <row r="202" ht="15.75" customHeight="1" spans="1:12">
      <c r="A202" s="18">
        <v>198</v>
      </c>
      <c r="B202" s="19" t="s">
        <v>214</v>
      </c>
      <c r="C202" s="20" t="s">
        <v>17</v>
      </c>
      <c r="D202" s="24">
        <v>11.65</v>
      </c>
      <c r="E202" s="21">
        <v>0.0358</v>
      </c>
      <c r="F202" s="18">
        <v>950</v>
      </c>
      <c r="G202" s="18">
        <f t="shared" si="13"/>
        <v>11067.5</v>
      </c>
      <c r="H202" s="22">
        <f t="shared" si="14"/>
        <v>79.22</v>
      </c>
      <c r="I202" s="22">
        <f t="shared" si="15"/>
        <v>178.245</v>
      </c>
      <c r="J202" s="22">
        <f t="shared" si="16"/>
        <v>138.635</v>
      </c>
      <c r="K202" s="27"/>
      <c r="L202" s="27"/>
    </row>
    <row r="203" ht="15.75" customHeight="1" spans="1:12">
      <c r="A203" s="23">
        <v>199</v>
      </c>
      <c r="B203" s="19" t="s">
        <v>215</v>
      </c>
      <c r="C203" s="20" t="s">
        <v>17</v>
      </c>
      <c r="D203" s="24">
        <v>3.2800000000002</v>
      </c>
      <c r="E203" s="21">
        <v>0.0358</v>
      </c>
      <c r="F203" s="18">
        <v>950</v>
      </c>
      <c r="G203" s="18">
        <f t="shared" si="13"/>
        <v>3116.00000000019</v>
      </c>
      <c r="H203" s="22">
        <f t="shared" si="14"/>
        <v>22.3040000000014</v>
      </c>
      <c r="I203" s="22">
        <f t="shared" si="15"/>
        <v>50.1840000000031</v>
      </c>
      <c r="J203" s="22">
        <f t="shared" si="16"/>
        <v>39.0320000000024</v>
      </c>
      <c r="K203" s="27"/>
      <c r="L203" s="27"/>
    </row>
    <row r="204" ht="15.75" customHeight="1" spans="1:12">
      <c r="A204" s="23">
        <v>200</v>
      </c>
      <c r="B204" s="19" t="s">
        <v>216</v>
      </c>
      <c r="C204" s="20" t="s">
        <v>17</v>
      </c>
      <c r="D204" s="24">
        <v>5.11000000000001</v>
      </c>
      <c r="E204" s="21">
        <v>0.0358</v>
      </c>
      <c r="F204" s="18">
        <v>950</v>
      </c>
      <c r="G204" s="18">
        <f t="shared" si="13"/>
        <v>4854.50000000001</v>
      </c>
      <c r="H204" s="22">
        <f t="shared" si="14"/>
        <v>34.7480000000001</v>
      </c>
      <c r="I204" s="22">
        <f t="shared" si="15"/>
        <v>78.1830000000002</v>
      </c>
      <c r="J204" s="22">
        <f t="shared" si="16"/>
        <v>60.8090000000001</v>
      </c>
      <c r="K204" s="27"/>
      <c r="L204" s="27"/>
    </row>
    <row r="205" ht="15.75" customHeight="1" spans="1:12">
      <c r="A205" s="23">
        <v>201</v>
      </c>
      <c r="B205" s="19" t="s">
        <v>217</v>
      </c>
      <c r="C205" s="20" t="s">
        <v>17</v>
      </c>
      <c r="D205" s="24">
        <v>4.44000000000005</v>
      </c>
      <c r="E205" s="21">
        <v>0.0358</v>
      </c>
      <c r="F205" s="18">
        <v>950</v>
      </c>
      <c r="G205" s="18">
        <f t="shared" si="13"/>
        <v>4218.00000000005</v>
      </c>
      <c r="H205" s="22">
        <f t="shared" si="14"/>
        <v>30.1920000000003</v>
      </c>
      <c r="I205" s="22">
        <f t="shared" si="15"/>
        <v>67.9320000000008</v>
      </c>
      <c r="J205" s="22">
        <f t="shared" si="16"/>
        <v>52.8360000000006</v>
      </c>
      <c r="K205" s="27"/>
      <c r="L205" s="27"/>
    </row>
    <row r="206" ht="15.75" customHeight="1" spans="1:12">
      <c r="A206" s="18">
        <v>202</v>
      </c>
      <c r="B206" s="19" t="s">
        <v>218</v>
      </c>
      <c r="C206" s="20" t="s">
        <v>17</v>
      </c>
      <c r="D206" s="19">
        <v>1.70999999999992</v>
      </c>
      <c r="E206" s="21">
        <v>0.0358</v>
      </c>
      <c r="F206" s="18">
        <v>950</v>
      </c>
      <c r="G206" s="18">
        <f t="shared" si="13"/>
        <v>1624.49999999992</v>
      </c>
      <c r="H206" s="22">
        <f t="shared" si="14"/>
        <v>11.6279999999995</v>
      </c>
      <c r="I206" s="22">
        <f t="shared" si="15"/>
        <v>26.1629999999988</v>
      </c>
      <c r="J206" s="22">
        <f t="shared" si="16"/>
        <v>20.348999999999</v>
      </c>
      <c r="K206" s="27"/>
      <c r="L206" s="27"/>
    </row>
    <row r="207" ht="15.75" customHeight="1" spans="1:12">
      <c r="A207" s="23">
        <v>203</v>
      </c>
      <c r="B207" s="19" t="s">
        <v>219</v>
      </c>
      <c r="C207" s="20" t="s">
        <v>17</v>
      </c>
      <c r="D207" s="24">
        <v>5.55999999999995</v>
      </c>
      <c r="E207" s="21">
        <v>0.0358</v>
      </c>
      <c r="F207" s="18">
        <v>950</v>
      </c>
      <c r="G207" s="18">
        <f t="shared" si="13"/>
        <v>5281.99999999995</v>
      </c>
      <c r="H207" s="22">
        <f t="shared" si="14"/>
        <v>37.8079999999997</v>
      </c>
      <c r="I207" s="22">
        <f t="shared" si="15"/>
        <v>85.0679999999992</v>
      </c>
      <c r="J207" s="22">
        <f t="shared" si="16"/>
        <v>66.1639999999994</v>
      </c>
      <c r="K207" s="27"/>
      <c r="L207" s="27"/>
    </row>
    <row r="208" ht="15.75" customHeight="1" spans="1:12">
      <c r="A208" s="23">
        <v>204</v>
      </c>
      <c r="B208" s="19" t="s">
        <v>220</v>
      </c>
      <c r="C208" s="20" t="s">
        <v>17</v>
      </c>
      <c r="D208" s="24">
        <v>4.65999999999997</v>
      </c>
      <c r="E208" s="21">
        <v>0.0358</v>
      </c>
      <c r="F208" s="18">
        <v>950</v>
      </c>
      <c r="G208" s="18">
        <f t="shared" si="13"/>
        <v>4426.99999999997</v>
      </c>
      <c r="H208" s="22">
        <f t="shared" si="14"/>
        <v>31.6879999999998</v>
      </c>
      <c r="I208" s="22">
        <f t="shared" si="15"/>
        <v>71.2979999999995</v>
      </c>
      <c r="J208" s="22">
        <f t="shared" si="16"/>
        <v>55.4539999999996</v>
      </c>
      <c r="K208" s="27"/>
      <c r="L208" s="27"/>
    </row>
    <row r="209" ht="15.75" customHeight="1" spans="1:12">
      <c r="A209" s="23">
        <v>205</v>
      </c>
      <c r="B209" s="19" t="s">
        <v>221</v>
      </c>
      <c r="C209" s="20" t="s">
        <v>17</v>
      </c>
      <c r="D209" s="24">
        <v>5.82000000000005</v>
      </c>
      <c r="E209" s="21">
        <v>0.0358</v>
      </c>
      <c r="F209" s="18">
        <v>950</v>
      </c>
      <c r="G209" s="18">
        <f t="shared" si="13"/>
        <v>5529.00000000005</v>
      </c>
      <c r="H209" s="22">
        <f t="shared" si="14"/>
        <v>39.5760000000003</v>
      </c>
      <c r="I209" s="22">
        <f t="shared" si="15"/>
        <v>89.0460000000008</v>
      </c>
      <c r="J209" s="22">
        <f t="shared" si="16"/>
        <v>69.2580000000006</v>
      </c>
      <c r="K209" s="27"/>
      <c r="L209" s="27"/>
    </row>
    <row r="210" ht="15.75" customHeight="1" spans="1:12">
      <c r="A210" s="18">
        <v>206</v>
      </c>
      <c r="B210" s="19" t="s">
        <v>222</v>
      </c>
      <c r="C210" s="20" t="s">
        <v>17</v>
      </c>
      <c r="D210" s="24">
        <v>5.49000000000012</v>
      </c>
      <c r="E210" s="21">
        <v>0.0358</v>
      </c>
      <c r="F210" s="18">
        <v>950</v>
      </c>
      <c r="G210" s="18">
        <f t="shared" si="13"/>
        <v>5215.50000000011</v>
      </c>
      <c r="H210" s="22">
        <f t="shared" si="14"/>
        <v>37.3320000000008</v>
      </c>
      <c r="I210" s="22">
        <f t="shared" si="15"/>
        <v>83.9970000000018</v>
      </c>
      <c r="J210" s="22">
        <f t="shared" si="16"/>
        <v>65.3310000000014</v>
      </c>
      <c r="K210" s="27"/>
      <c r="L210" s="27"/>
    </row>
    <row r="211" ht="15.75" customHeight="1" spans="1:12">
      <c r="A211" s="23">
        <v>207</v>
      </c>
      <c r="B211" s="19" t="s">
        <v>223</v>
      </c>
      <c r="C211" s="20" t="s">
        <v>17</v>
      </c>
      <c r="D211" s="19">
        <v>3.29999999999984</v>
      </c>
      <c r="E211" s="21">
        <v>0.0358</v>
      </c>
      <c r="F211" s="18">
        <v>950</v>
      </c>
      <c r="G211" s="18">
        <f t="shared" si="13"/>
        <v>3134.99999999985</v>
      </c>
      <c r="H211" s="22">
        <f t="shared" si="14"/>
        <v>22.4399999999989</v>
      </c>
      <c r="I211" s="22">
        <f t="shared" si="15"/>
        <v>50.4899999999976</v>
      </c>
      <c r="J211" s="22">
        <f t="shared" si="16"/>
        <v>39.2699999999981</v>
      </c>
      <c r="K211" s="27"/>
      <c r="L211" s="27"/>
    </row>
    <row r="212" ht="15.75" customHeight="1" spans="1:12">
      <c r="A212" s="23">
        <v>208</v>
      </c>
      <c r="B212" s="19" t="s">
        <v>224</v>
      </c>
      <c r="C212" s="20" t="s">
        <v>17</v>
      </c>
      <c r="D212" s="24">
        <v>2.1099999999999</v>
      </c>
      <c r="E212" s="21">
        <v>0.0358</v>
      </c>
      <c r="F212" s="18">
        <v>950</v>
      </c>
      <c r="G212" s="18">
        <f t="shared" si="13"/>
        <v>2004.4999999999</v>
      </c>
      <c r="H212" s="22">
        <f t="shared" si="14"/>
        <v>14.3479999999993</v>
      </c>
      <c r="I212" s="22">
        <f t="shared" si="15"/>
        <v>32.2829999999985</v>
      </c>
      <c r="J212" s="22">
        <f t="shared" si="16"/>
        <v>25.1089999999988</v>
      </c>
      <c r="K212" s="27"/>
      <c r="L212" s="27"/>
    </row>
    <row r="213" ht="15.75" customHeight="1" spans="1:12">
      <c r="A213" s="23">
        <v>209</v>
      </c>
      <c r="B213" s="19" t="s">
        <v>194</v>
      </c>
      <c r="C213" s="20" t="s">
        <v>17</v>
      </c>
      <c r="D213" s="24">
        <v>6.7600000000001</v>
      </c>
      <c r="E213" s="21">
        <v>0.0358</v>
      </c>
      <c r="F213" s="18">
        <v>950</v>
      </c>
      <c r="G213" s="18">
        <f t="shared" si="13"/>
        <v>6422.0000000001</v>
      </c>
      <c r="H213" s="22">
        <f t="shared" si="14"/>
        <v>45.9680000000007</v>
      </c>
      <c r="I213" s="22">
        <f t="shared" si="15"/>
        <v>103.428000000002</v>
      </c>
      <c r="J213" s="22">
        <f t="shared" si="16"/>
        <v>80.4440000000012</v>
      </c>
      <c r="K213" s="27"/>
      <c r="L213" s="27"/>
    </row>
    <row r="214" ht="15.75" customHeight="1" spans="1:12">
      <c r="A214" s="18">
        <v>210</v>
      </c>
      <c r="B214" s="19" t="s">
        <v>225</v>
      </c>
      <c r="C214" s="20" t="s">
        <v>17</v>
      </c>
      <c r="D214" s="24">
        <v>5.78999999999996</v>
      </c>
      <c r="E214" s="21">
        <v>0.0358</v>
      </c>
      <c r="F214" s="18">
        <v>950</v>
      </c>
      <c r="G214" s="18">
        <f t="shared" si="13"/>
        <v>5500.49999999996</v>
      </c>
      <c r="H214" s="22">
        <f t="shared" si="14"/>
        <v>39.3719999999997</v>
      </c>
      <c r="I214" s="22">
        <f t="shared" si="15"/>
        <v>88.5869999999994</v>
      </c>
      <c r="J214" s="22">
        <f t="shared" si="16"/>
        <v>68.9009999999995</v>
      </c>
      <c r="K214" s="27"/>
      <c r="L214" s="27"/>
    </row>
    <row r="215" ht="15.75" customHeight="1" spans="1:12">
      <c r="A215" s="23">
        <v>211</v>
      </c>
      <c r="B215" s="19" t="s">
        <v>226</v>
      </c>
      <c r="C215" s="20" t="s">
        <v>17</v>
      </c>
      <c r="D215" s="19">
        <v>3.85000000000014</v>
      </c>
      <c r="E215" s="21">
        <v>0.0358</v>
      </c>
      <c r="F215" s="18">
        <v>950</v>
      </c>
      <c r="G215" s="18">
        <f t="shared" si="13"/>
        <v>3657.50000000013</v>
      </c>
      <c r="H215" s="22">
        <f t="shared" si="14"/>
        <v>26.180000000001</v>
      </c>
      <c r="I215" s="22">
        <f t="shared" si="15"/>
        <v>58.9050000000021</v>
      </c>
      <c r="J215" s="22">
        <f t="shared" si="16"/>
        <v>45.8150000000017</v>
      </c>
      <c r="K215" s="27"/>
      <c r="L215" s="27"/>
    </row>
    <row r="216" ht="15.75" customHeight="1" spans="1:12">
      <c r="A216" s="23">
        <v>212</v>
      </c>
      <c r="B216" s="19" t="s">
        <v>227</v>
      </c>
      <c r="C216" s="20" t="s">
        <v>17</v>
      </c>
      <c r="D216" s="19">
        <v>5.97000000000003</v>
      </c>
      <c r="E216" s="21">
        <v>0.0358</v>
      </c>
      <c r="F216" s="18">
        <v>950</v>
      </c>
      <c r="G216" s="18">
        <f t="shared" si="13"/>
        <v>5671.50000000003</v>
      </c>
      <c r="H216" s="22">
        <f t="shared" si="14"/>
        <v>40.5960000000002</v>
      </c>
      <c r="I216" s="22">
        <f t="shared" si="15"/>
        <v>91.3410000000005</v>
      </c>
      <c r="J216" s="22">
        <f t="shared" si="16"/>
        <v>71.0430000000003</v>
      </c>
      <c r="K216" s="27"/>
      <c r="L216" s="27"/>
    </row>
    <row r="217" ht="15.75" customHeight="1" spans="1:12">
      <c r="A217" s="23">
        <v>213</v>
      </c>
      <c r="B217" s="19" t="s">
        <v>228</v>
      </c>
      <c r="C217" s="20" t="s">
        <v>17</v>
      </c>
      <c r="D217" s="19">
        <v>2.50000000000011</v>
      </c>
      <c r="E217" s="21">
        <v>0.0358</v>
      </c>
      <c r="F217" s="18">
        <v>950</v>
      </c>
      <c r="G217" s="18">
        <f t="shared" si="13"/>
        <v>2375.0000000001</v>
      </c>
      <c r="H217" s="22">
        <f t="shared" si="14"/>
        <v>17.0000000000007</v>
      </c>
      <c r="I217" s="22">
        <f t="shared" si="15"/>
        <v>38.2500000000017</v>
      </c>
      <c r="J217" s="22">
        <f t="shared" si="16"/>
        <v>29.7500000000013</v>
      </c>
      <c r="K217" s="27"/>
      <c r="L217" s="27"/>
    </row>
    <row r="218" ht="15.75" customHeight="1" spans="1:12">
      <c r="A218" s="18">
        <v>214</v>
      </c>
      <c r="B218" s="19" t="s">
        <v>229</v>
      </c>
      <c r="C218" s="20" t="s">
        <v>17</v>
      </c>
      <c r="D218" s="24">
        <v>3.20000000000016</v>
      </c>
      <c r="E218" s="21">
        <v>0.0358</v>
      </c>
      <c r="F218" s="18">
        <v>950</v>
      </c>
      <c r="G218" s="18">
        <f t="shared" si="13"/>
        <v>3040.00000000015</v>
      </c>
      <c r="H218" s="22">
        <f t="shared" si="14"/>
        <v>21.7600000000011</v>
      </c>
      <c r="I218" s="22">
        <f t="shared" si="15"/>
        <v>48.9600000000025</v>
      </c>
      <c r="J218" s="22">
        <f t="shared" si="16"/>
        <v>38.0800000000019</v>
      </c>
      <c r="K218" s="27"/>
      <c r="L218" s="27"/>
    </row>
    <row r="219" ht="15.75" customHeight="1" spans="1:12">
      <c r="A219" s="23">
        <v>215</v>
      </c>
      <c r="B219" s="19" t="s">
        <v>230</v>
      </c>
      <c r="C219" s="20" t="s">
        <v>17</v>
      </c>
      <c r="D219" s="24">
        <v>5.43999999999994</v>
      </c>
      <c r="E219" s="21">
        <v>0.0358</v>
      </c>
      <c r="F219" s="18">
        <v>950</v>
      </c>
      <c r="G219" s="18">
        <f t="shared" si="13"/>
        <v>5167.99999999994</v>
      </c>
      <c r="H219" s="22">
        <f t="shared" si="14"/>
        <v>36.9919999999996</v>
      </c>
      <c r="I219" s="22">
        <f t="shared" si="15"/>
        <v>83.2319999999991</v>
      </c>
      <c r="J219" s="22">
        <f t="shared" si="16"/>
        <v>64.7359999999993</v>
      </c>
      <c r="K219" s="27"/>
      <c r="L219" s="27"/>
    </row>
    <row r="220" ht="15.75" customHeight="1" spans="1:12">
      <c r="A220" s="23">
        <v>216</v>
      </c>
      <c r="B220" s="19" t="s">
        <v>231</v>
      </c>
      <c r="C220" s="20" t="s">
        <v>17</v>
      </c>
      <c r="D220" s="19">
        <v>4.74000000000001</v>
      </c>
      <c r="E220" s="21">
        <v>0.0358</v>
      </c>
      <c r="F220" s="18">
        <v>950</v>
      </c>
      <c r="G220" s="18">
        <f t="shared" ref="G220:G283" si="17">D220*F220</f>
        <v>4503.00000000001</v>
      </c>
      <c r="H220" s="22">
        <f t="shared" si="14"/>
        <v>32.2320000000001</v>
      </c>
      <c r="I220" s="22">
        <f t="shared" si="15"/>
        <v>72.5220000000001</v>
      </c>
      <c r="J220" s="22">
        <f t="shared" si="16"/>
        <v>56.4060000000001</v>
      </c>
      <c r="K220" s="27"/>
      <c r="L220" s="27"/>
    </row>
    <row r="221" ht="15.75" customHeight="1" spans="1:12">
      <c r="A221" s="23">
        <v>217</v>
      </c>
      <c r="B221" s="19" t="s">
        <v>232</v>
      </c>
      <c r="C221" s="20" t="s">
        <v>17</v>
      </c>
      <c r="D221" s="24">
        <v>9.78000000000009</v>
      </c>
      <c r="E221" s="21">
        <v>0.0358</v>
      </c>
      <c r="F221" s="18">
        <v>950</v>
      </c>
      <c r="G221" s="18">
        <f t="shared" si="17"/>
        <v>9291.00000000009</v>
      </c>
      <c r="H221" s="22">
        <f t="shared" si="14"/>
        <v>66.5040000000006</v>
      </c>
      <c r="I221" s="22">
        <f t="shared" si="15"/>
        <v>149.634000000001</v>
      </c>
      <c r="J221" s="22">
        <f t="shared" si="16"/>
        <v>116.382000000001</v>
      </c>
      <c r="K221" s="27"/>
      <c r="L221" s="27"/>
    </row>
    <row r="222" ht="15.75" customHeight="1" spans="1:12">
      <c r="A222" s="18">
        <v>218</v>
      </c>
      <c r="B222" s="19" t="s">
        <v>189</v>
      </c>
      <c r="C222" s="20" t="s">
        <v>17</v>
      </c>
      <c r="D222" s="19">
        <v>1.17000000000007</v>
      </c>
      <c r="E222" s="21">
        <v>0.0358</v>
      </c>
      <c r="F222" s="18">
        <v>950</v>
      </c>
      <c r="G222" s="18">
        <f t="shared" si="17"/>
        <v>1111.50000000007</v>
      </c>
      <c r="H222" s="22">
        <f t="shared" si="14"/>
        <v>7.95600000000048</v>
      </c>
      <c r="I222" s="22">
        <f t="shared" si="15"/>
        <v>17.9010000000011</v>
      </c>
      <c r="J222" s="22">
        <f t="shared" si="16"/>
        <v>13.9230000000008</v>
      </c>
      <c r="K222" s="27"/>
      <c r="L222" s="27"/>
    </row>
    <row r="223" ht="15.75" customHeight="1" spans="1:12">
      <c r="A223" s="23">
        <v>219</v>
      </c>
      <c r="B223" s="19" t="s">
        <v>233</v>
      </c>
      <c r="C223" s="20" t="s">
        <v>17</v>
      </c>
      <c r="D223" s="24">
        <v>3.94000000000005</v>
      </c>
      <c r="E223" s="21">
        <v>0.0358</v>
      </c>
      <c r="F223" s="18">
        <v>950</v>
      </c>
      <c r="G223" s="18">
        <f t="shared" si="17"/>
        <v>3743.00000000005</v>
      </c>
      <c r="H223" s="22">
        <f t="shared" si="14"/>
        <v>26.7920000000003</v>
      </c>
      <c r="I223" s="22">
        <f t="shared" si="15"/>
        <v>60.2820000000008</v>
      </c>
      <c r="J223" s="22">
        <f t="shared" si="16"/>
        <v>46.8860000000006</v>
      </c>
      <c r="K223" s="27"/>
      <c r="L223" s="27"/>
    </row>
    <row r="224" ht="15.75" customHeight="1" spans="1:12">
      <c r="A224" s="23">
        <v>220</v>
      </c>
      <c r="B224" s="19" t="s">
        <v>234</v>
      </c>
      <c r="C224" s="20" t="s">
        <v>17</v>
      </c>
      <c r="D224" s="24">
        <v>6.4699999999998</v>
      </c>
      <c r="E224" s="21">
        <v>0.0358</v>
      </c>
      <c r="F224" s="18">
        <v>950</v>
      </c>
      <c r="G224" s="18">
        <f t="shared" si="17"/>
        <v>6146.49999999981</v>
      </c>
      <c r="H224" s="22">
        <f t="shared" si="14"/>
        <v>43.9959999999986</v>
      </c>
      <c r="I224" s="22">
        <f t="shared" si="15"/>
        <v>98.9909999999969</v>
      </c>
      <c r="J224" s="22">
        <f t="shared" si="16"/>
        <v>76.9929999999976</v>
      </c>
      <c r="K224" s="27"/>
      <c r="L224" s="27"/>
    </row>
    <row r="225" ht="15.75" customHeight="1" spans="1:12">
      <c r="A225" s="23">
        <v>221</v>
      </c>
      <c r="B225" s="19" t="s">
        <v>235</v>
      </c>
      <c r="C225" s="20" t="s">
        <v>17</v>
      </c>
      <c r="D225" s="24">
        <v>9.48000000000013</v>
      </c>
      <c r="E225" s="21">
        <v>0.0358</v>
      </c>
      <c r="F225" s="18">
        <v>950</v>
      </c>
      <c r="G225" s="18">
        <f t="shared" si="17"/>
        <v>9006.00000000012</v>
      </c>
      <c r="H225" s="22">
        <f t="shared" si="14"/>
        <v>64.4640000000009</v>
      </c>
      <c r="I225" s="22">
        <f t="shared" si="15"/>
        <v>145.044000000002</v>
      </c>
      <c r="J225" s="22">
        <f t="shared" si="16"/>
        <v>112.812000000002</v>
      </c>
      <c r="K225" s="27"/>
      <c r="L225" s="27"/>
    </row>
    <row r="226" ht="15.75" customHeight="1" spans="1:12">
      <c r="A226" s="18">
        <v>222</v>
      </c>
      <c r="B226" s="19" t="s">
        <v>236</v>
      </c>
      <c r="C226" s="20" t="s">
        <v>17</v>
      </c>
      <c r="D226" s="19">
        <v>0.799999999999955</v>
      </c>
      <c r="E226" s="21">
        <v>0.0358</v>
      </c>
      <c r="F226" s="18">
        <v>950</v>
      </c>
      <c r="G226" s="18">
        <f t="shared" si="17"/>
        <v>759.999999999957</v>
      </c>
      <c r="H226" s="22">
        <f t="shared" si="14"/>
        <v>5.43999999999969</v>
      </c>
      <c r="I226" s="22">
        <f t="shared" si="15"/>
        <v>12.2399999999993</v>
      </c>
      <c r="J226" s="22">
        <f t="shared" si="16"/>
        <v>9.51999999999946</v>
      </c>
      <c r="K226" s="27"/>
      <c r="L226" s="27"/>
    </row>
    <row r="227" ht="15.75" customHeight="1" spans="1:12">
      <c r="A227" s="23">
        <v>223</v>
      </c>
      <c r="B227" s="19" t="s">
        <v>237</v>
      </c>
      <c r="C227" s="20" t="s">
        <v>17</v>
      </c>
      <c r="D227" s="19">
        <v>1.40000000000009</v>
      </c>
      <c r="E227" s="21">
        <v>0.0358</v>
      </c>
      <c r="F227" s="18">
        <v>950</v>
      </c>
      <c r="G227" s="18">
        <f t="shared" si="17"/>
        <v>1330.00000000009</v>
      </c>
      <c r="H227" s="22">
        <f t="shared" si="14"/>
        <v>9.52000000000061</v>
      </c>
      <c r="I227" s="22">
        <f t="shared" si="15"/>
        <v>21.4200000000014</v>
      </c>
      <c r="J227" s="22">
        <f t="shared" si="16"/>
        <v>16.6600000000011</v>
      </c>
      <c r="K227" s="27"/>
      <c r="L227" s="27"/>
    </row>
    <row r="228" ht="15.75" customHeight="1" spans="1:12">
      <c r="A228" s="23">
        <v>224</v>
      </c>
      <c r="B228" s="19" t="s">
        <v>238</v>
      </c>
      <c r="C228" s="20" t="s">
        <v>17</v>
      </c>
      <c r="D228" s="19">
        <v>2.36000000000013</v>
      </c>
      <c r="E228" s="21">
        <v>0.0358</v>
      </c>
      <c r="F228" s="18">
        <v>950</v>
      </c>
      <c r="G228" s="18">
        <f t="shared" si="17"/>
        <v>2242.00000000012</v>
      </c>
      <c r="H228" s="22">
        <f t="shared" si="14"/>
        <v>16.0480000000009</v>
      </c>
      <c r="I228" s="22">
        <f t="shared" si="15"/>
        <v>36.108000000002</v>
      </c>
      <c r="J228" s="22">
        <f t="shared" si="16"/>
        <v>28.0840000000015</v>
      </c>
      <c r="K228" s="27"/>
      <c r="L228" s="27"/>
    </row>
    <row r="229" ht="15.75" customHeight="1" spans="1:12">
      <c r="A229" s="23">
        <v>225</v>
      </c>
      <c r="B229" s="19" t="s">
        <v>239</v>
      </c>
      <c r="C229" s="20" t="s">
        <v>17</v>
      </c>
      <c r="D229" s="24">
        <v>3.38</v>
      </c>
      <c r="E229" s="21">
        <v>0.0358</v>
      </c>
      <c r="F229" s="18">
        <v>950</v>
      </c>
      <c r="G229" s="18">
        <f t="shared" si="17"/>
        <v>3211</v>
      </c>
      <c r="H229" s="22">
        <f t="shared" si="14"/>
        <v>22.984</v>
      </c>
      <c r="I229" s="22">
        <f t="shared" si="15"/>
        <v>51.714</v>
      </c>
      <c r="J229" s="22">
        <f t="shared" si="16"/>
        <v>40.222</v>
      </c>
      <c r="K229" s="27"/>
      <c r="L229" s="27"/>
    </row>
    <row r="230" ht="15.75" customHeight="1" spans="1:12">
      <c r="A230" s="18">
        <v>226</v>
      </c>
      <c r="B230" s="19" t="s">
        <v>240</v>
      </c>
      <c r="C230" s="20" t="s">
        <v>17</v>
      </c>
      <c r="D230" s="24">
        <v>2.90999999999985</v>
      </c>
      <c r="E230" s="21">
        <v>0.0358</v>
      </c>
      <c r="F230" s="18">
        <v>950</v>
      </c>
      <c r="G230" s="18">
        <f t="shared" si="17"/>
        <v>2764.49999999986</v>
      </c>
      <c r="H230" s="22">
        <f t="shared" si="14"/>
        <v>19.787999999999</v>
      </c>
      <c r="I230" s="22">
        <f t="shared" si="15"/>
        <v>44.5229999999977</v>
      </c>
      <c r="J230" s="22">
        <f t="shared" si="16"/>
        <v>34.6289999999982</v>
      </c>
      <c r="K230" s="27"/>
      <c r="L230" s="27"/>
    </row>
    <row r="231" ht="15.75" customHeight="1" spans="1:12">
      <c r="A231" s="23">
        <v>227</v>
      </c>
      <c r="B231" s="19" t="s">
        <v>241</v>
      </c>
      <c r="C231" s="20" t="s">
        <v>17</v>
      </c>
      <c r="D231" s="24">
        <v>6.7299999999999</v>
      </c>
      <c r="E231" s="21">
        <v>0.0358</v>
      </c>
      <c r="F231" s="18">
        <v>950</v>
      </c>
      <c r="G231" s="18">
        <f t="shared" si="17"/>
        <v>6393.49999999991</v>
      </c>
      <c r="H231" s="22">
        <f t="shared" si="14"/>
        <v>45.7639999999993</v>
      </c>
      <c r="I231" s="22">
        <f t="shared" si="15"/>
        <v>102.968999999998</v>
      </c>
      <c r="J231" s="22">
        <f t="shared" si="16"/>
        <v>80.0869999999988</v>
      </c>
      <c r="K231" s="27"/>
      <c r="L231" s="27"/>
    </row>
    <row r="232" ht="15.75" customHeight="1" spans="1:12">
      <c r="A232" s="23">
        <v>228</v>
      </c>
      <c r="B232" s="19" t="s">
        <v>242</v>
      </c>
      <c r="C232" s="20" t="s">
        <v>17</v>
      </c>
      <c r="D232" s="24">
        <v>4.20000000000005</v>
      </c>
      <c r="E232" s="21">
        <v>0.0358</v>
      </c>
      <c r="F232" s="18">
        <v>950</v>
      </c>
      <c r="G232" s="18">
        <f t="shared" si="17"/>
        <v>3990.00000000005</v>
      </c>
      <c r="H232" s="22">
        <f t="shared" si="14"/>
        <v>28.5600000000003</v>
      </c>
      <c r="I232" s="22">
        <f t="shared" si="15"/>
        <v>64.2600000000008</v>
      </c>
      <c r="J232" s="22">
        <f t="shared" si="16"/>
        <v>49.9800000000006</v>
      </c>
      <c r="K232" s="27"/>
      <c r="L232" s="27"/>
    </row>
    <row r="233" ht="15.75" customHeight="1" spans="1:12">
      <c r="A233" s="23">
        <v>229</v>
      </c>
      <c r="B233" s="19" t="s">
        <v>243</v>
      </c>
      <c r="C233" s="20" t="s">
        <v>17</v>
      </c>
      <c r="D233" s="24">
        <v>5.02999999999997</v>
      </c>
      <c r="E233" s="21">
        <v>0.0358</v>
      </c>
      <c r="F233" s="18">
        <v>950</v>
      </c>
      <c r="G233" s="18">
        <f t="shared" si="17"/>
        <v>4778.49999999997</v>
      </c>
      <c r="H233" s="22">
        <f t="shared" si="14"/>
        <v>34.2039999999998</v>
      </c>
      <c r="I233" s="22">
        <f t="shared" si="15"/>
        <v>76.9589999999995</v>
      </c>
      <c r="J233" s="22">
        <f t="shared" si="16"/>
        <v>59.8569999999996</v>
      </c>
      <c r="K233" s="27"/>
      <c r="L233" s="27"/>
    </row>
    <row r="234" ht="15.75" customHeight="1" spans="1:12">
      <c r="A234" s="18">
        <v>230</v>
      </c>
      <c r="B234" s="19" t="s">
        <v>244</v>
      </c>
      <c r="C234" s="20" t="s">
        <v>17</v>
      </c>
      <c r="D234" s="24">
        <v>4.91999999999996</v>
      </c>
      <c r="E234" s="21">
        <v>0.0358</v>
      </c>
      <c r="F234" s="18">
        <v>950</v>
      </c>
      <c r="G234" s="18">
        <f t="shared" si="17"/>
        <v>4673.99999999996</v>
      </c>
      <c r="H234" s="22">
        <f t="shared" si="14"/>
        <v>33.4559999999997</v>
      </c>
      <c r="I234" s="22">
        <f t="shared" si="15"/>
        <v>75.2759999999994</v>
      </c>
      <c r="J234" s="22">
        <f t="shared" si="16"/>
        <v>58.5479999999995</v>
      </c>
      <c r="K234" s="27"/>
      <c r="L234" s="27"/>
    </row>
    <row r="235" ht="15.75" customHeight="1" spans="1:12">
      <c r="A235" s="23">
        <v>231</v>
      </c>
      <c r="B235" s="19" t="s">
        <v>245</v>
      </c>
      <c r="C235" s="20" t="s">
        <v>17</v>
      </c>
      <c r="D235" s="24">
        <v>4.05000000000001</v>
      </c>
      <c r="E235" s="21">
        <v>0.0358</v>
      </c>
      <c r="F235" s="18">
        <v>950</v>
      </c>
      <c r="G235" s="18">
        <f t="shared" si="17"/>
        <v>3847.50000000001</v>
      </c>
      <c r="H235" s="22">
        <f t="shared" si="14"/>
        <v>27.5400000000001</v>
      </c>
      <c r="I235" s="22">
        <f t="shared" si="15"/>
        <v>61.9650000000002</v>
      </c>
      <c r="J235" s="22">
        <f t="shared" si="16"/>
        <v>48.1950000000001</v>
      </c>
      <c r="K235" s="27"/>
      <c r="L235" s="27"/>
    </row>
    <row r="236" ht="15.75" customHeight="1" spans="1:12">
      <c r="A236" s="23">
        <v>232</v>
      </c>
      <c r="B236" s="19" t="s">
        <v>246</v>
      </c>
      <c r="C236" s="20" t="s">
        <v>17</v>
      </c>
      <c r="D236" s="24">
        <v>3.34999999999991</v>
      </c>
      <c r="E236" s="21">
        <v>0.0358</v>
      </c>
      <c r="F236" s="18">
        <v>950</v>
      </c>
      <c r="G236" s="18">
        <f t="shared" si="17"/>
        <v>3182.49999999991</v>
      </c>
      <c r="H236" s="22">
        <f t="shared" si="14"/>
        <v>22.7799999999994</v>
      </c>
      <c r="I236" s="22">
        <f t="shared" si="15"/>
        <v>51.2549999999986</v>
      </c>
      <c r="J236" s="22">
        <f t="shared" si="16"/>
        <v>39.8649999999989</v>
      </c>
      <c r="K236" s="27"/>
      <c r="L236" s="27"/>
    </row>
    <row r="237" ht="15.75" customHeight="1" spans="1:12">
      <c r="A237" s="23">
        <v>233</v>
      </c>
      <c r="B237" s="19" t="s">
        <v>247</v>
      </c>
      <c r="C237" s="20" t="s">
        <v>17</v>
      </c>
      <c r="D237" s="24">
        <v>3.47000000000008</v>
      </c>
      <c r="E237" s="21">
        <v>0.0358</v>
      </c>
      <c r="F237" s="18">
        <v>950</v>
      </c>
      <c r="G237" s="18">
        <f t="shared" si="17"/>
        <v>3296.50000000008</v>
      </c>
      <c r="H237" s="22">
        <f t="shared" si="14"/>
        <v>23.5960000000005</v>
      </c>
      <c r="I237" s="22">
        <f t="shared" si="15"/>
        <v>53.0910000000012</v>
      </c>
      <c r="J237" s="22">
        <f t="shared" si="16"/>
        <v>41.293000000001</v>
      </c>
      <c r="K237" s="27"/>
      <c r="L237" s="27"/>
    </row>
    <row r="238" ht="15.75" customHeight="1" spans="1:12">
      <c r="A238" s="18">
        <v>234</v>
      </c>
      <c r="B238" s="19" t="s">
        <v>248</v>
      </c>
      <c r="C238" s="20" t="s">
        <v>17</v>
      </c>
      <c r="D238" s="24">
        <v>5.03999999999996</v>
      </c>
      <c r="E238" s="21">
        <v>0.0358</v>
      </c>
      <c r="F238" s="18">
        <v>950</v>
      </c>
      <c r="G238" s="18">
        <f t="shared" si="17"/>
        <v>4787.99999999996</v>
      </c>
      <c r="H238" s="22">
        <f t="shared" si="14"/>
        <v>34.2719999999997</v>
      </c>
      <c r="I238" s="22">
        <f t="shared" si="15"/>
        <v>77.1119999999994</v>
      </c>
      <c r="J238" s="22">
        <f t="shared" si="16"/>
        <v>59.9759999999995</v>
      </c>
      <c r="K238" s="27"/>
      <c r="L238" s="27"/>
    </row>
    <row r="239" ht="15.75" customHeight="1" spans="1:12">
      <c r="A239" s="23">
        <v>235</v>
      </c>
      <c r="B239" s="19" t="s">
        <v>249</v>
      </c>
      <c r="C239" s="20" t="s">
        <v>17</v>
      </c>
      <c r="D239" s="19">
        <v>2.7299999999999</v>
      </c>
      <c r="E239" s="21">
        <v>0.0358</v>
      </c>
      <c r="F239" s="18">
        <v>950</v>
      </c>
      <c r="G239" s="18">
        <f t="shared" si="17"/>
        <v>2593.4999999999</v>
      </c>
      <c r="H239" s="22">
        <f t="shared" si="14"/>
        <v>18.5639999999993</v>
      </c>
      <c r="I239" s="22">
        <f t="shared" si="15"/>
        <v>41.7689999999985</v>
      </c>
      <c r="J239" s="22">
        <f t="shared" si="16"/>
        <v>32.4869999999988</v>
      </c>
      <c r="K239" s="27"/>
      <c r="L239" s="27"/>
    </row>
    <row r="240" ht="15.75" customHeight="1" spans="1:12">
      <c r="A240" s="23">
        <v>236</v>
      </c>
      <c r="B240" s="19" t="s">
        <v>250</v>
      </c>
      <c r="C240" s="20" t="s">
        <v>17</v>
      </c>
      <c r="D240" s="24">
        <v>3.8300000000001</v>
      </c>
      <c r="E240" s="21">
        <v>0.0358</v>
      </c>
      <c r="F240" s="18">
        <v>950</v>
      </c>
      <c r="G240" s="18">
        <f t="shared" si="17"/>
        <v>3638.5000000001</v>
      </c>
      <c r="H240" s="22">
        <f t="shared" si="14"/>
        <v>26.0440000000007</v>
      </c>
      <c r="I240" s="22">
        <f t="shared" si="15"/>
        <v>58.5990000000015</v>
      </c>
      <c r="J240" s="22">
        <f t="shared" si="16"/>
        <v>45.5770000000012</v>
      </c>
      <c r="K240" s="27"/>
      <c r="L240" s="27"/>
    </row>
    <row r="241" ht="15.75" customHeight="1" spans="1:12">
      <c r="A241" s="23">
        <v>237</v>
      </c>
      <c r="B241" s="19" t="s">
        <v>251</v>
      </c>
      <c r="C241" s="20" t="s">
        <v>17</v>
      </c>
      <c r="D241" s="24">
        <v>4.76999999999998</v>
      </c>
      <c r="E241" s="21">
        <v>0.0358</v>
      </c>
      <c r="F241" s="18">
        <v>950</v>
      </c>
      <c r="G241" s="18">
        <f t="shared" si="17"/>
        <v>4531.49999999998</v>
      </c>
      <c r="H241" s="22">
        <f t="shared" si="14"/>
        <v>32.4359999999999</v>
      </c>
      <c r="I241" s="22">
        <f t="shared" si="15"/>
        <v>72.9809999999997</v>
      </c>
      <c r="J241" s="22">
        <f t="shared" si="16"/>
        <v>56.7629999999998</v>
      </c>
      <c r="K241" s="27"/>
      <c r="L241" s="27"/>
    </row>
    <row r="242" ht="15.75" customHeight="1" spans="1:12">
      <c r="A242" s="18">
        <v>238</v>
      </c>
      <c r="B242" s="19" t="s">
        <v>252</v>
      </c>
      <c r="C242" s="20" t="s">
        <v>17</v>
      </c>
      <c r="D242" s="24">
        <v>5.63999999999993</v>
      </c>
      <c r="E242" s="21">
        <v>0.0358</v>
      </c>
      <c r="F242" s="18">
        <v>950</v>
      </c>
      <c r="G242" s="18">
        <f t="shared" si="17"/>
        <v>5357.99999999993</v>
      </c>
      <c r="H242" s="22">
        <f t="shared" si="14"/>
        <v>38.3519999999995</v>
      </c>
      <c r="I242" s="22">
        <f t="shared" si="15"/>
        <v>86.2919999999989</v>
      </c>
      <c r="J242" s="22">
        <f t="shared" si="16"/>
        <v>67.1159999999992</v>
      </c>
      <c r="K242" s="27"/>
      <c r="L242" s="27"/>
    </row>
    <row r="243" ht="15.75" customHeight="1" spans="1:12">
      <c r="A243" s="23">
        <v>239</v>
      </c>
      <c r="B243" s="19" t="s">
        <v>253</v>
      </c>
      <c r="C243" s="20" t="s">
        <v>17</v>
      </c>
      <c r="D243" s="24">
        <v>3.72999999999985</v>
      </c>
      <c r="E243" s="21">
        <v>0.0358</v>
      </c>
      <c r="F243" s="18">
        <v>950</v>
      </c>
      <c r="G243" s="18">
        <f t="shared" si="17"/>
        <v>3543.49999999986</v>
      </c>
      <c r="H243" s="22">
        <f t="shared" si="14"/>
        <v>25.363999999999</v>
      </c>
      <c r="I243" s="22">
        <f t="shared" si="15"/>
        <v>57.0689999999977</v>
      </c>
      <c r="J243" s="22">
        <f t="shared" si="16"/>
        <v>44.3869999999982</v>
      </c>
      <c r="K243" s="27"/>
      <c r="L243" s="27"/>
    </row>
    <row r="244" ht="15.75" customHeight="1" spans="1:12">
      <c r="A244" s="23">
        <v>240</v>
      </c>
      <c r="B244" s="19" t="s">
        <v>254</v>
      </c>
      <c r="C244" s="20" t="s">
        <v>17</v>
      </c>
      <c r="D244" s="24">
        <v>8.96000000000004</v>
      </c>
      <c r="E244" s="21">
        <v>0.0358</v>
      </c>
      <c r="F244" s="18">
        <v>950</v>
      </c>
      <c r="G244" s="18">
        <f t="shared" si="17"/>
        <v>8512.00000000004</v>
      </c>
      <c r="H244" s="22">
        <f t="shared" si="14"/>
        <v>60.9280000000003</v>
      </c>
      <c r="I244" s="22">
        <f t="shared" si="15"/>
        <v>137.088000000001</v>
      </c>
      <c r="J244" s="22">
        <f t="shared" si="16"/>
        <v>106.624</v>
      </c>
      <c r="K244" s="27"/>
      <c r="L244" s="27"/>
    </row>
    <row r="245" ht="15.75" customHeight="1" spans="1:12">
      <c r="A245" s="23">
        <v>241</v>
      </c>
      <c r="B245" s="19" t="s">
        <v>255</v>
      </c>
      <c r="C245" s="20" t="s">
        <v>17</v>
      </c>
      <c r="D245" s="24">
        <v>3.61999999999995</v>
      </c>
      <c r="E245" s="21">
        <v>0.0358</v>
      </c>
      <c r="F245" s="18">
        <v>950</v>
      </c>
      <c r="G245" s="18">
        <f t="shared" si="17"/>
        <v>3438.99999999995</v>
      </c>
      <c r="H245" s="22">
        <f t="shared" si="14"/>
        <v>24.6159999999997</v>
      </c>
      <c r="I245" s="22">
        <f t="shared" si="15"/>
        <v>55.3859999999992</v>
      </c>
      <c r="J245" s="22">
        <f t="shared" si="16"/>
        <v>43.0779999999994</v>
      </c>
      <c r="K245" s="27"/>
      <c r="L245" s="27"/>
    </row>
    <row r="246" ht="15.75" customHeight="1" spans="1:12">
      <c r="A246" s="18">
        <v>242</v>
      </c>
      <c r="B246" s="19" t="s">
        <v>256</v>
      </c>
      <c r="C246" s="20" t="s">
        <v>17</v>
      </c>
      <c r="D246" s="24">
        <v>2.90999999999997</v>
      </c>
      <c r="E246" s="21">
        <v>0.0358</v>
      </c>
      <c r="F246" s="18">
        <v>950</v>
      </c>
      <c r="G246" s="18">
        <f t="shared" si="17"/>
        <v>2764.49999999997</v>
      </c>
      <c r="H246" s="22">
        <f t="shared" si="14"/>
        <v>19.7879999999998</v>
      </c>
      <c r="I246" s="22">
        <f t="shared" si="15"/>
        <v>44.5229999999995</v>
      </c>
      <c r="J246" s="22">
        <f t="shared" si="16"/>
        <v>34.6289999999996</v>
      </c>
      <c r="K246" s="27"/>
      <c r="L246" s="27"/>
    </row>
    <row r="247" ht="15.75" customHeight="1" spans="1:12">
      <c r="A247" s="23">
        <v>243</v>
      </c>
      <c r="B247" s="19" t="s">
        <v>257</v>
      </c>
      <c r="C247" s="20" t="s">
        <v>17</v>
      </c>
      <c r="D247" s="24">
        <v>9.78000000000003</v>
      </c>
      <c r="E247" s="21">
        <v>0.0358</v>
      </c>
      <c r="F247" s="18">
        <v>950</v>
      </c>
      <c r="G247" s="18">
        <f t="shared" si="17"/>
        <v>9291.00000000003</v>
      </c>
      <c r="H247" s="22">
        <f t="shared" si="14"/>
        <v>66.5040000000002</v>
      </c>
      <c r="I247" s="22">
        <f t="shared" si="15"/>
        <v>149.634</v>
      </c>
      <c r="J247" s="22">
        <f t="shared" si="16"/>
        <v>116.382</v>
      </c>
      <c r="K247" s="27"/>
      <c r="L247" s="27"/>
    </row>
    <row r="248" ht="15.75" customHeight="1" spans="1:12">
      <c r="A248" s="23">
        <v>244</v>
      </c>
      <c r="B248" s="19" t="s">
        <v>258</v>
      </c>
      <c r="C248" s="20" t="s">
        <v>17</v>
      </c>
      <c r="D248" s="19">
        <v>4.38999999999999</v>
      </c>
      <c r="E248" s="21">
        <v>0.0358</v>
      </c>
      <c r="F248" s="18">
        <v>950</v>
      </c>
      <c r="G248" s="18">
        <f t="shared" si="17"/>
        <v>4170.49999999999</v>
      </c>
      <c r="H248" s="22">
        <f t="shared" si="14"/>
        <v>29.8519999999999</v>
      </c>
      <c r="I248" s="22">
        <f t="shared" si="15"/>
        <v>67.1669999999998</v>
      </c>
      <c r="J248" s="22">
        <f t="shared" si="16"/>
        <v>52.2409999999999</v>
      </c>
      <c r="K248" s="27"/>
      <c r="L248" s="27"/>
    </row>
    <row r="249" ht="15.75" customHeight="1" spans="1:12">
      <c r="A249" s="23">
        <v>245</v>
      </c>
      <c r="B249" s="19" t="s">
        <v>259</v>
      </c>
      <c r="C249" s="20" t="s">
        <v>17</v>
      </c>
      <c r="D249" s="24">
        <v>2.40999999999997</v>
      </c>
      <c r="E249" s="21">
        <v>0.0358</v>
      </c>
      <c r="F249" s="18">
        <v>950</v>
      </c>
      <c r="G249" s="18">
        <f t="shared" si="17"/>
        <v>2289.49999999997</v>
      </c>
      <c r="H249" s="22">
        <f t="shared" si="14"/>
        <v>16.3879999999998</v>
      </c>
      <c r="I249" s="22">
        <f t="shared" si="15"/>
        <v>36.8729999999995</v>
      </c>
      <c r="J249" s="22">
        <f t="shared" si="16"/>
        <v>28.6789999999996</v>
      </c>
      <c r="K249" s="27"/>
      <c r="L249" s="27"/>
    </row>
    <row r="250" ht="15.75" customHeight="1" spans="1:12">
      <c r="A250" s="18">
        <v>246</v>
      </c>
      <c r="B250" s="19" t="s">
        <v>260</v>
      </c>
      <c r="C250" s="20" t="s">
        <v>17</v>
      </c>
      <c r="D250" s="24">
        <v>6.46999999999991</v>
      </c>
      <c r="E250" s="21">
        <v>0.0358</v>
      </c>
      <c r="F250" s="18">
        <v>950</v>
      </c>
      <c r="G250" s="18">
        <f t="shared" si="17"/>
        <v>6146.49999999991</v>
      </c>
      <c r="H250" s="22">
        <f t="shared" si="14"/>
        <v>43.9959999999994</v>
      </c>
      <c r="I250" s="22">
        <f t="shared" si="15"/>
        <v>98.9909999999986</v>
      </c>
      <c r="J250" s="22">
        <f t="shared" si="16"/>
        <v>76.9929999999989</v>
      </c>
      <c r="K250" s="27"/>
      <c r="L250" s="27"/>
    </row>
    <row r="251" ht="15.75" customHeight="1" spans="1:12">
      <c r="A251" s="23">
        <v>247</v>
      </c>
      <c r="B251" s="19" t="s">
        <v>261</v>
      </c>
      <c r="C251" s="20" t="s">
        <v>17</v>
      </c>
      <c r="D251" s="24">
        <v>7.58999999999997</v>
      </c>
      <c r="E251" s="21">
        <v>0.0358</v>
      </c>
      <c r="F251" s="18">
        <v>950</v>
      </c>
      <c r="G251" s="18">
        <f t="shared" si="17"/>
        <v>7210.49999999997</v>
      </c>
      <c r="H251" s="22">
        <f t="shared" si="14"/>
        <v>51.6119999999998</v>
      </c>
      <c r="I251" s="22">
        <f t="shared" si="15"/>
        <v>116.127</v>
      </c>
      <c r="J251" s="22">
        <f t="shared" si="16"/>
        <v>90.3209999999996</v>
      </c>
      <c r="K251" s="27"/>
      <c r="L251" s="27"/>
    </row>
    <row r="252" ht="15.75" customHeight="1" spans="1:12">
      <c r="A252" s="23">
        <v>248</v>
      </c>
      <c r="B252" s="19" t="s">
        <v>262</v>
      </c>
      <c r="C252" s="20" t="s">
        <v>17</v>
      </c>
      <c r="D252" s="24">
        <v>6.40000000000009</v>
      </c>
      <c r="E252" s="21">
        <v>0.0358</v>
      </c>
      <c r="F252" s="18">
        <v>950</v>
      </c>
      <c r="G252" s="18">
        <f t="shared" si="17"/>
        <v>6080.00000000009</v>
      </c>
      <c r="H252" s="22">
        <f t="shared" si="14"/>
        <v>43.5200000000006</v>
      </c>
      <c r="I252" s="22">
        <f t="shared" si="15"/>
        <v>97.9200000000014</v>
      </c>
      <c r="J252" s="22">
        <f t="shared" si="16"/>
        <v>76.1600000000011</v>
      </c>
      <c r="K252" s="27"/>
      <c r="L252" s="27"/>
    </row>
    <row r="253" ht="15.75" customHeight="1" spans="1:12">
      <c r="A253" s="23">
        <v>249</v>
      </c>
      <c r="B253" s="19" t="s">
        <v>263</v>
      </c>
      <c r="C253" s="20" t="s">
        <v>17</v>
      </c>
      <c r="D253" s="24">
        <v>1.44999999999993</v>
      </c>
      <c r="E253" s="21">
        <v>0.0358</v>
      </c>
      <c r="F253" s="18">
        <v>950</v>
      </c>
      <c r="G253" s="18">
        <f t="shared" si="17"/>
        <v>1377.49999999993</v>
      </c>
      <c r="H253" s="22">
        <f t="shared" si="14"/>
        <v>9.85999999999953</v>
      </c>
      <c r="I253" s="22">
        <f t="shared" si="15"/>
        <v>22.1849999999989</v>
      </c>
      <c r="J253" s="22">
        <f t="shared" si="16"/>
        <v>17.2549999999992</v>
      </c>
      <c r="K253" s="27"/>
      <c r="L253" s="27"/>
    </row>
    <row r="254" ht="15.75" customHeight="1" spans="1:12">
      <c r="A254" s="18">
        <v>250</v>
      </c>
      <c r="B254" s="19" t="s">
        <v>264</v>
      </c>
      <c r="C254" s="20" t="s">
        <v>17</v>
      </c>
      <c r="D254" s="19">
        <v>1.52999999999997</v>
      </c>
      <c r="E254" s="21">
        <v>0.0358</v>
      </c>
      <c r="F254" s="18">
        <v>950</v>
      </c>
      <c r="G254" s="18">
        <f t="shared" si="17"/>
        <v>1453.49999999997</v>
      </c>
      <c r="H254" s="22">
        <f t="shared" si="14"/>
        <v>10.4039999999998</v>
      </c>
      <c r="I254" s="22">
        <f t="shared" si="15"/>
        <v>23.4089999999995</v>
      </c>
      <c r="J254" s="22">
        <f t="shared" si="16"/>
        <v>18.2069999999996</v>
      </c>
      <c r="K254" s="27"/>
      <c r="L254" s="27"/>
    </row>
    <row r="255" ht="15.75" customHeight="1" spans="1:12">
      <c r="A255" s="23">
        <v>251</v>
      </c>
      <c r="B255" s="19" t="s">
        <v>265</v>
      </c>
      <c r="C255" s="20" t="s">
        <v>17</v>
      </c>
      <c r="D255" s="19">
        <v>1.60000000000002</v>
      </c>
      <c r="E255" s="21">
        <v>0.0358</v>
      </c>
      <c r="F255" s="18">
        <v>950</v>
      </c>
      <c r="G255" s="18">
        <f t="shared" si="17"/>
        <v>1520.00000000002</v>
      </c>
      <c r="H255" s="22">
        <f t="shared" si="14"/>
        <v>10.8800000000001</v>
      </c>
      <c r="I255" s="22">
        <f t="shared" si="15"/>
        <v>24.4800000000003</v>
      </c>
      <c r="J255" s="22">
        <f t="shared" si="16"/>
        <v>19.0400000000002</v>
      </c>
      <c r="K255" s="27"/>
      <c r="L255" s="27"/>
    </row>
    <row r="256" ht="15.75" customHeight="1" spans="1:12">
      <c r="A256" s="23">
        <v>252</v>
      </c>
      <c r="B256" s="19" t="s">
        <v>266</v>
      </c>
      <c r="C256" s="20" t="s">
        <v>17</v>
      </c>
      <c r="D256" s="24">
        <v>1.57000000000005</v>
      </c>
      <c r="E256" s="21">
        <v>0.0358</v>
      </c>
      <c r="F256" s="18">
        <v>950</v>
      </c>
      <c r="G256" s="18">
        <f t="shared" si="17"/>
        <v>1491.50000000005</v>
      </c>
      <c r="H256" s="22">
        <f t="shared" si="14"/>
        <v>10.6760000000003</v>
      </c>
      <c r="I256" s="22">
        <f t="shared" si="15"/>
        <v>24.0210000000008</v>
      </c>
      <c r="J256" s="22">
        <f t="shared" si="16"/>
        <v>18.6830000000006</v>
      </c>
      <c r="K256" s="27"/>
      <c r="L256" s="27"/>
    </row>
    <row r="257" ht="15.75" customHeight="1" spans="1:12">
      <c r="A257" s="23">
        <v>253</v>
      </c>
      <c r="B257" s="19" t="s">
        <v>267</v>
      </c>
      <c r="C257" s="20" t="s">
        <v>17</v>
      </c>
      <c r="D257" s="19">
        <v>3.73999999999995</v>
      </c>
      <c r="E257" s="21">
        <v>0.0358</v>
      </c>
      <c r="F257" s="18">
        <v>950</v>
      </c>
      <c r="G257" s="18">
        <f t="shared" si="17"/>
        <v>3552.99999999995</v>
      </c>
      <c r="H257" s="22">
        <f t="shared" si="14"/>
        <v>25.4319999999997</v>
      </c>
      <c r="I257" s="22">
        <f t="shared" si="15"/>
        <v>57.2219999999992</v>
      </c>
      <c r="J257" s="22">
        <f t="shared" si="16"/>
        <v>44.5059999999994</v>
      </c>
      <c r="K257" s="27"/>
      <c r="L257" s="27"/>
    </row>
    <row r="258" ht="15.75" customHeight="1" spans="1:12">
      <c r="A258" s="18">
        <v>254</v>
      </c>
      <c r="B258" s="19" t="s">
        <v>268</v>
      </c>
      <c r="C258" s="20" t="s">
        <v>17</v>
      </c>
      <c r="D258" s="19">
        <v>4.82999999999998</v>
      </c>
      <c r="E258" s="21">
        <v>0.0358</v>
      </c>
      <c r="F258" s="18">
        <v>950</v>
      </c>
      <c r="G258" s="18">
        <f t="shared" si="17"/>
        <v>4588.49999999998</v>
      </c>
      <c r="H258" s="22">
        <f t="shared" si="14"/>
        <v>32.8439999999999</v>
      </c>
      <c r="I258" s="22">
        <f t="shared" si="15"/>
        <v>73.8989999999997</v>
      </c>
      <c r="J258" s="22">
        <f t="shared" si="16"/>
        <v>57.4769999999998</v>
      </c>
      <c r="K258" s="27"/>
      <c r="L258" s="27"/>
    </row>
    <row r="259" ht="15.75" customHeight="1" spans="1:12">
      <c r="A259" s="23">
        <v>255</v>
      </c>
      <c r="B259" s="19" t="s">
        <v>269</v>
      </c>
      <c r="C259" s="20" t="s">
        <v>17</v>
      </c>
      <c r="D259" s="24">
        <v>7.31999999999994</v>
      </c>
      <c r="E259" s="21">
        <v>0.0358</v>
      </c>
      <c r="F259" s="18">
        <v>950</v>
      </c>
      <c r="G259" s="18">
        <f t="shared" si="17"/>
        <v>6953.99999999994</v>
      </c>
      <c r="H259" s="22">
        <f t="shared" si="14"/>
        <v>49.7759999999996</v>
      </c>
      <c r="I259" s="22">
        <f t="shared" si="15"/>
        <v>111.995999999999</v>
      </c>
      <c r="J259" s="22">
        <f t="shared" si="16"/>
        <v>87.1079999999993</v>
      </c>
      <c r="K259" s="27"/>
      <c r="L259" s="27"/>
    </row>
    <row r="260" ht="15.75" customHeight="1" spans="1:12">
      <c r="A260" s="23">
        <v>256</v>
      </c>
      <c r="B260" s="19" t="s">
        <v>270</v>
      </c>
      <c r="C260" s="20" t="s">
        <v>17</v>
      </c>
      <c r="D260" s="19">
        <v>2.50000000000006</v>
      </c>
      <c r="E260" s="21">
        <v>0.0358</v>
      </c>
      <c r="F260" s="18">
        <v>950</v>
      </c>
      <c r="G260" s="18">
        <f t="shared" si="17"/>
        <v>2375.00000000006</v>
      </c>
      <c r="H260" s="22">
        <f t="shared" si="14"/>
        <v>17.0000000000004</v>
      </c>
      <c r="I260" s="22">
        <f t="shared" si="15"/>
        <v>38.2500000000009</v>
      </c>
      <c r="J260" s="22">
        <f t="shared" si="16"/>
        <v>29.7500000000007</v>
      </c>
      <c r="K260" s="27"/>
      <c r="L260" s="27"/>
    </row>
    <row r="261" ht="15.75" customHeight="1" spans="1:12">
      <c r="A261" s="23">
        <v>257</v>
      </c>
      <c r="B261" s="19" t="s">
        <v>271</v>
      </c>
      <c r="C261" s="20" t="s">
        <v>17</v>
      </c>
      <c r="D261" s="19">
        <v>1.33999999999997</v>
      </c>
      <c r="E261" s="21">
        <v>0.0358</v>
      </c>
      <c r="F261" s="18">
        <v>950</v>
      </c>
      <c r="G261" s="18">
        <f t="shared" si="17"/>
        <v>1272.99999999997</v>
      </c>
      <c r="H261" s="22">
        <f t="shared" si="14"/>
        <v>9.1119999999998</v>
      </c>
      <c r="I261" s="22">
        <f t="shared" si="15"/>
        <v>20.5019999999995</v>
      </c>
      <c r="J261" s="22">
        <f t="shared" si="16"/>
        <v>15.9459999999996</v>
      </c>
      <c r="K261" s="27"/>
      <c r="L261" s="27"/>
    </row>
    <row r="262" ht="15.75" customHeight="1" spans="1:12">
      <c r="A262" s="18">
        <v>258</v>
      </c>
      <c r="B262" s="19" t="s">
        <v>272</v>
      </c>
      <c r="C262" s="20" t="s">
        <v>17</v>
      </c>
      <c r="D262" s="19">
        <v>2.09999999999997</v>
      </c>
      <c r="E262" s="21">
        <v>0.0358</v>
      </c>
      <c r="F262" s="18">
        <v>950</v>
      </c>
      <c r="G262" s="18">
        <f t="shared" si="17"/>
        <v>1994.99999999997</v>
      </c>
      <c r="H262" s="22">
        <f t="shared" si="14"/>
        <v>14.2799999999998</v>
      </c>
      <c r="I262" s="22">
        <f t="shared" si="15"/>
        <v>32.1299999999995</v>
      </c>
      <c r="J262" s="22">
        <f t="shared" si="16"/>
        <v>24.9899999999996</v>
      </c>
      <c r="K262" s="27"/>
      <c r="L262" s="27"/>
    </row>
    <row r="263" ht="15.75" customHeight="1" spans="1:12">
      <c r="A263" s="23">
        <v>259</v>
      </c>
      <c r="B263" s="19" t="s">
        <v>273</v>
      </c>
      <c r="C263" s="20" t="s">
        <v>17</v>
      </c>
      <c r="D263" s="24">
        <v>4.88</v>
      </c>
      <c r="E263" s="21">
        <v>0.0358</v>
      </c>
      <c r="F263" s="18">
        <v>950</v>
      </c>
      <c r="G263" s="18">
        <f t="shared" si="17"/>
        <v>4636</v>
      </c>
      <c r="H263" s="22">
        <f t="shared" ref="H263:H326" si="18">D263*34*0.2</f>
        <v>33.184</v>
      </c>
      <c r="I263" s="22">
        <f t="shared" ref="I263:I326" si="19">D263*34*0.45</f>
        <v>74.664</v>
      </c>
      <c r="J263" s="22">
        <f t="shared" ref="J263:J326" si="20">D263*34*0.35</f>
        <v>58.072</v>
      </c>
      <c r="K263" s="27"/>
      <c r="L263" s="27"/>
    </row>
    <row r="264" ht="15.75" customHeight="1" spans="1:12">
      <c r="A264" s="23">
        <v>260</v>
      </c>
      <c r="B264" s="19" t="s">
        <v>274</v>
      </c>
      <c r="C264" s="20" t="s">
        <v>17</v>
      </c>
      <c r="D264" s="24">
        <v>3.38000000000011</v>
      </c>
      <c r="E264" s="21">
        <v>0.0358</v>
      </c>
      <c r="F264" s="18">
        <v>950</v>
      </c>
      <c r="G264" s="18">
        <f t="shared" si="17"/>
        <v>3211.0000000001</v>
      </c>
      <c r="H264" s="22">
        <f t="shared" si="18"/>
        <v>22.9840000000007</v>
      </c>
      <c r="I264" s="22">
        <f t="shared" si="19"/>
        <v>51.7140000000017</v>
      </c>
      <c r="J264" s="22">
        <f t="shared" si="20"/>
        <v>40.2220000000013</v>
      </c>
      <c r="K264" s="27"/>
      <c r="L264" s="27"/>
    </row>
    <row r="265" ht="15.75" customHeight="1" spans="1:12">
      <c r="A265" s="23">
        <v>261</v>
      </c>
      <c r="B265" s="19" t="s">
        <v>275</v>
      </c>
      <c r="C265" s="20" t="s">
        <v>17</v>
      </c>
      <c r="D265" s="19">
        <v>1.09999999999997</v>
      </c>
      <c r="E265" s="21">
        <v>0.0358</v>
      </c>
      <c r="F265" s="18">
        <v>950</v>
      </c>
      <c r="G265" s="18">
        <f t="shared" si="17"/>
        <v>1044.99999999997</v>
      </c>
      <c r="H265" s="22">
        <f t="shared" si="18"/>
        <v>7.4799999999998</v>
      </c>
      <c r="I265" s="22">
        <f t="shared" si="19"/>
        <v>16.8299999999995</v>
      </c>
      <c r="J265" s="22">
        <f t="shared" si="20"/>
        <v>13.0899999999996</v>
      </c>
      <c r="K265" s="27"/>
      <c r="L265" s="27"/>
    </row>
    <row r="266" ht="15.75" customHeight="1" spans="1:12">
      <c r="A266" s="18">
        <v>262</v>
      </c>
      <c r="B266" s="19" t="s">
        <v>47</v>
      </c>
      <c r="C266" s="20" t="s">
        <v>17</v>
      </c>
      <c r="D266" s="24">
        <v>4.20999999999998</v>
      </c>
      <c r="E266" s="21">
        <v>0.0358</v>
      </c>
      <c r="F266" s="18">
        <v>950</v>
      </c>
      <c r="G266" s="18">
        <f t="shared" si="17"/>
        <v>3999.49999999998</v>
      </c>
      <c r="H266" s="22">
        <f t="shared" si="18"/>
        <v>28.6279999999999</v>
      </c>
      <c r="I266" s="22">
        <f t="shared" si="19"/>
        <v>64.4129999999997</v>
      </c>
      <c r="J266" s="22">
        <f t="shared" si="20"/>
        <v>50.0989999999998</v>
      </c>
      <c r="K266" s="27"/>
      <c r="L266" s="27"/>
    </row>
    <row r="267" ht="15.75" customHeight="1" spans="1:12">
      <c r="A267" s="23">
        <v>263</v>
      </c>
      <c r="B267" s="19" t="s">
        <v>276</v>
      </c>
      <c r="C267" s="20" t="s">
        <v>17</v>
      </c>
      <c r="D267" s="19">
        <v>4.30999999999995</v>
      </c>
      <c r="E267" s="21">
        <v>0.0358</v>
      </c>
      <c r="F267" s="18">
        <v>950</v>
      </c>
      <c r="G267" s="18">
        <f t="shared" si="17"/>
        <v>4094.49999999995</v>
      </c>
      <c r="H267" s="22">
        <f t="shared" si="18"/>
        <v>29.3079999999997</v>
      </c>
      <c r="I267" s="22">
        <f t="shared" si="19"/>
        <v>65.9429999999992</v>
      </c>
      <c r="J267" s="22">
        <f t="shared" si="20"/>
        <v>51.2889999999994</v>
      </c>
      <c r="K267" s="27"/>
      <c r="L267" s="27"/>
    </row>
    <row r="268" ht="15.75" customHeight="1" spans="1:12">
      <c r="A268" s="23">
        <v>264</v>
      </c>
      <c r="B268" s="19" t="s">
        <v>277</v>
      </c>
      <c r="C268" s="20" t="s">
        <v>17</v>
      </c>
      <c r="D268" s="19">
        <v>1.46000000000004</v>
      </c>
      <c r="E268" s="21">
        <v>0.0358</v>
      </c>
      <c r="F268" s="18">
        <v>950</v>
      </c>
      <c r="G268" s="18">
        <f t="shared" si="17"/>
        <v>1387.00000000004</v>
      </c>
      <c r="H268" s="22">
        <f t="shared" si="18"/>
        <v>9.92800000000027</v>
      </c>
      <c r="I268" s="22">
        <f t="shared" si="19"/>
        <v>22.3380000000006</v>
      </c>
      <c r="J268" s="22">
        <f t="shared" si="20"/>
        <v>17.3740000000005</v>
      </c>
      <c r="K268" s="27"/>
      <c r="L268" s="27"/>
    </row>
    <row r="269" ht="15.75" customHeight="1" spans="1:12">
      <c r="A269" s="23">
        <v>265</v>
      </c>
      <c r="B269" s="19" t="s">
        <v>278</v>
      </c>
      <c r="C269" s="20" t="s">
        <v>17</v>
      </c>
      <c r="D269" s="24">
        <v>2.86000000000001</v>
      </c>
      <c r="E269" s="21">
        <v>0.0358</v>
      </c>
      <c r="F269" s="18">
        <v>950</v>
      </c>
      <c r="G269" s="18">
        <f t="shared" si="17"/>
        <v>2717.00000000001</v>
      </c>
      <c r="H269" s="22">
        <f t="shared" si="18"/>
        <v>19.4480000000001</v>
      </c>
      <c r="I269" s="22">
        <f t="shared" si="19"/>
        <v>43.7580000000002</v>
      </c>
      <c r="J269" s="22">
        <f t="shared" si="20"/>
        <v>34.0340000000001</v>
      </c>
      <c r="K269" s="27"/>
      <c r="L269" s="27"/>
    </row>
    <row r="270" ht="15.75" customHeight="1" spans="1:12">
      <c r="A270" s="18">
        <v>266</v>
      </c>
      <c r="B270" s="19" t="s">
        <v>279</v>
      </c>
      <c r="C270" s="20" t="s">
        <v>17</v>
      </c>
      <c r="D270" s="24">
        <v>3.02999999999992</v>
      </c>
      <c r="E270" s="21">
        <v>0.0358</v>
      </c>
      <c r="F270" s="18">
        <v>950</v>
      </c>
      <c r="G270" s="18">
        <f t="shared" si="17"/>
        <v>2878.49999999992</v>
      </c>
      <c r="H270" s="22">
        <f t="shared" si="18"/>
        <v>20.6039999999995</v>
      </c>
      <c r="I270" s="22">
        <f t="shared" si="19"/>
        <v>46.3589999999988</v>
      </c>
      <c r="J270" s="22">
        <f t="shared" si="20"/>
        <v>36.056999999999</v>
      </c>
      <c r="K270" s="27"/>
      <c r="L270" s="27"/>
    </row>
    <row r="271" ht="15.75" customHeight="1" spans="1:12">
      <c r="A271" s="23">
        <v>267</v>
      </c>
      <c r="B271" s="19" t="s">
        <v>280</v>
      </c>
      <c r="C271" s="20" t="s">
        <v>17</v>
      </c>
      <c r="D271" s="24">
        <v>2.09000000000009</v>
      </c>
      <c r="E271" s="21">
        <v>0.0358</v>
      </c>
      <c r="F271" s="18">
        <v>950</v>
      </c>
      <c r="G271" s="18">
        <f t="shared" si="17"/>
        <v>1985.50000000009</v>
      </c>
      <c r="H271" s="22">
        <f t="shared" si="18"/>
        <v>14.2120000000006</v>
      </c>
      <c r="I271" s="22">
        <f t="shared" si="19"/>
        <v>31.9770000000014</v>
      </c>
      <c r="J271" s="22">
        <f t="shared" si="20"/>
        <v>24.8710000000011</v>
      </c>
      <c r="K271" s="27"/>
      <c r="L271" s="27"/>
    </row>
    <row r="272" ht="15.75" customHeight="1" spans="1:12">
      <c r="A272" s="23">
        <v>268</v>
      </c>
      <c r="B272" s="19" t="s">
        <v>281</v>
      </c>
      <c r="C272" s="20" t="s">
        <v>17</v>
      </c>
      <c r="D272" s="24">
        <v>1.86999999999995</v>
      </c>
      <c r="E272" s="21">
        <v>0.0358</v>
      </c>
      <c r="F272" s="18">
        <v>950</v>
      </c>
      <c r="G272" s="18">
        <f t="shared" si="17"/>
        <v>1776.49999999995</v>
      </c>
      <c r="H272" s="22">
        <f t="shared" si="18"/>
        <v>12.7159999999997</v>
      </c>
      <c r="I272" s="22">
        <f t="shared" si="19"/>
        <v>28.6109999999992</v>
      </c>
      <c r="J272" s="22">
        <f t="shared" si="20"/>
        <v>22.2529999999994</v>
      </c>
      <c r="K272" s="27"/>
      <c r="L272" s="27"/>
    </row>
    <row r="273" ht="15.75" customHeight="1" spans="1:12">
      <c r="A273" s="23">
        <v>269</v>
      </c>
      <c r="B273" s="19" t="s">
        <v>282</v>
      </c>
      <c r="C273" s="20" t="s">
        <v>17</v>
      </c>
      <c r="D273" s="24">
        <v>3.54000000000002</v>
      </c>
      <c r="E273" s="21">
        <v>0.0358</v>
      </c>
      <c r="F273" s="18">
        <v>950</v>
      </c>
      <c r="G273" s="18">
        <f t="shared" si="17"/>
        <v>3363.00000000002</v>
      </c>
      <c r="H273" s="22">
        <f t="shared" si="18"/>
        <v>24.0720000000001</v>
      </c>
      <c r="I273" s="22">
        <f t="shared" si="19"/>
        <v>54.1620000000003</v>
      </c>
      <c r="J273" s="22">
        <f t="shared" si="20"/>
        <v>42.1260000000002</v>
      </c>
      <c r="K273" s="27"/>
      <c r="L273" s="27"/>
    </row>
    <row r="274" ht="15.75" customHeight="1" spans="1:12">
      <c r="A274" s="18">
        <v>270</v>
      </c>
      <c r="B274" s="19" t="s">
        <v>283</v>
      </c>
      <c r="C274" s="20" t="s">
        <v>17</v>
      </c>
      <c r="D274" s="24">
        <v>2.1400000000001</v>
      </c>
      <c r="E274" s="21">
        <v>0.0358</v>
      </c>
      <c r="F274" s="18">
        <v>950</v>
      </c>
      <c r="G274" s="18">
        <f t="shared" si="17"/>
        <v>2033.0000000001</v>
      </c>
      <c r="H274" s="22">
        <f t="shared" si="18"/>
        <v>14.5520000000007</v>
      </c>
      <c r="I274" s="22">
        <f t="shared" si="19"/>
        <v>32.7420000000015</v>
      </c>
      <c r="J274" s="22">
        <f t="shared" si="20"/>
        <v>25.4660000000012</v>
      </c>
      <c r="K274" s="27"/>
      <c r="L274" s="27"/>
    </row>
    <row r="275" ht="15.75" customHeight="1" spans="1:12">
      <c r="A275" s="23">
        <v>271</v>
      </c>
      <c r="B275" s="19" t="s">
        <v>284</v>
      </c>
      <c r="C275" s="20" t="s">
        <v>17</v>
      </c>
      <c r="D275" s="24">
        <v>2.35999999999996</v>
      </c>
      <c r="E275" s="21">
        <v>0.0358</v>
      </c>
      <c r="F275" s="18">
        <v>950</v>
      </c>
      <c r="G275" s="18">
        <f t="shared" si="17"/>
        <v>2241.99999999996</v>
      </c>
      <c r="H275" s="22">
        <f t="shared" si="18"/>
        <v>16.0479999999997</v>
      </c>
      <c r="I275" s="22">
        <f t="shared" si="19"/>
        <v>36.1079999999994</v>
      </c>
      <c r="J275" s="22">
        <f t="shared" si="20"/>
        <v>28.0839999999995</v>
      </c>
      <c r="K275" s="27"/>
      <c r="L275" s="27"/>
    </row>
    <row r="276" ht="15.75" customHeight="1" spans="1:12">
      <c r="A276" s="23">
        <v>272</v>
      </c>
      <c r="B276" s="19" t="s">
        <v>285</v>
      </c>
      <c r="C276" s="20" t="s">
        <v>17</v>
      </c>
      <c r="D276" s="24">
        <v>2.81</v>
      </c>
      <c r="E276" s="21">
        <v>0.0358</v>
      </c>
      <c r="F276" s="18">
        <v>950</v>
      </c>
      <c r="G276" s="18">
        <f t="shared" si="17"/>
        <v>2669.5</v>
      </c>
      <c r="H276" s="22">
        <f t="shared" si="18"/>
        <v>19.108</v>
      </c>
      <c r="I276" s="22">
        <f t="shared" si="19"/>
        <v>42.993</v>
      </c>
      <c r="J276" s="22">
        <f t="shared" si="20"/>
        <v>33.439</v>
      </c>
      <c r="K276" s="27"/>
      <c r="L276" s="27"/>
    </row>
    <row r="277" ht="15.75" customHeight="1" spans="1:12">
      <c r="A277" s="23">
        <v>273</v>
      </c>
      <c r="B277" s="19" t="s">
        <v>286</v>
      </c>
      <c r="C277" s="20" t="s">
        <v>17</v>
      </c>
      <c r="D277" s="24">
        <v>5.47000000000003</v>
      </c>
      <c r="E277" s="21">
        <v>0.0358</v>
      </c>
      <c r="F277" s="18">
        <v>950</v>
      </c>
      <c r="G277" s="18">
        <f t="shared" si="17"/>
        <v>5196.50000000003</v>
      </c>
      <c r="H277" s="22">
        <f t="shared" si="18"/>
        <v>37.1960000000002</v>
      </c>
      <c r="I277" s="22">
        <f t="shared" si="19"/>
        <v>83.6910000000005</v>
      </c>
      <c r="J277" s="22">
        <f t="shared" si="20"/>
        <v>65.0930000000003</v>
      </c>
      <c r="K277" s="27"/>
      <c r="L277" s="27"/>
    </row>
    <row r="278" ht="15.75" customHeight="1" spans="1:12">
      <c r="A278" s="18">
        <v>274</v>
      </c>
      <c r="B278" s="19" t="s">
        <v>287</v>
      </c>
      <c r="C278" s="20" t="s">
        <v>17</v>
      </c>
      <c r="D278" s="24">
        <v>4.08000000000004</v>
      </c>
      <c r="E278" s="21">
        <v>0.0358</v>
      </c>
      <c r="F278" s="18">
        <v>950</v>
      </c>
      <c r="G278" s="18">
        <f t="shared" si="17"/>
        <v>3876.00000000004</v>
      </c>
      <c r="H278" s="22">
        <f t="shared" si="18"/>
        <v>27.7440000000003</v>
      </c>
      <c r="I278" s="22">
        <f t="shared" si="19"/>
        <v>62.4240000000006</v>
      </c>
      <c r="J278" s="22">
        <f t="shared" si="20"/>
        <v>48.5520000000005</v>
      </c>
      <c r="K278" s="27"/>
      <c r="L278" s="27"/>
    </row>
    <row r="279" ht="15.75" customHeight="1" spans="1:12">
      <c r="A279" s="23">
        <v>275</v>
      </c>
      <c r="B279" s="19" t="s">
        <v>288</v>
      </c>
      <c r="C279" s="20" t="s">
        <v>17</v>
      </c>
      <c r="D279" s="24">
        <v>2.43000000000006</v>
      </c>
      <c r="E279" s="21">
        <v>0.0358</v>
      </c>
      <c r="F279" s="18">
        <v>950</v>
      </c>
      <c r="G279" s="18">
        <f t="shared" si="17"/>
        <v>2308.50000000006</v>
      </c>
      <c r="H279" s="22">
        <f t="shared" si="18"/>
        <v>16.5240000000004</v>
      </c>
      <c r="I279" s="22">
        <f t="shared" si="19"/>
        <v>37.1790000000009</v>
      </c>
      <c r="J279" s="22">
        <f t="shared" si="20"/>
        <v>28.9170000000007</v>
      </c>
      <c r="K279" s="27"/>
      <c r="L279" s="27"/>
    </row>
    <row r="280" ht="15.75" customHeight="1" spans="1:12">
      <c r="A280" s="23">
        <v>276</v>
      </c>
      <c r="B280" s="19" t="s">
        <v>289</v>
      </c>
      <c r="C280" s="20" t="s">
        <v>17</v>
      </c>
      <c r="D280" s="19">
        <v>2.65000000000003</v>
      </c>
      <c r="E280" s="21">
        <v>0.0358</v>
      </c>
      <c r="F280" s="18">
        <v>950</v>
      </c>
      <c r="G280" s="18">
        <f t="shared" si="17"/>
        <v>2517.50000000003</v>
      </c>
      <c r="H280" s="22">
        <f t="shared" si="18"/>
        <v>18.0200000000002</v>
      </c>
      <c r="I280" s="22">
        <f t="shared" si="19"/>
        <v>40.5450000000005</v>
      </c>
      <c r="J280" s="22">
        <f t="shared" si="20"/>
        <v>31.5350000000004</v>
      </c>
      <c r="K280" s="27"/>
      <c r="L280" s="27"/>
    </row>
    <row r="281" ht="15.75" customHeight="1" spans="1:12">
      <c r="A281" s="23">
        <v>277</v>
      </c>
      <c r="B281" s="19" t="s">
        <v>290</v>
      </c>
      <c r="C281" s="20" t="s">
        <v>17</v>
      </c>
      <c r="D281" s="24">
        <v>2.38999999999999</v>
      </c>
      <c r="E281" s="21">
        <v>0.0358</v>
      </c>
      <c r="F281" s="18">
        <v>950</v>
      </c>
      <c r="G281" s="18">
        <f t="shared" si="17"/>
        <v>2270.49999999999</v>
      </c>
      <c r="H281" s="22">
        <f t="shared" si="18"/>
        <v>16.2519999999999</v>
      </c>
      <c r="I281" s="22">
        <f t="shared" si="19"/>
        <v>36.5669999999998</v>
      </c>
      <c r="J281" s="22">
        <f t="shared" si="20"/>
        <v>28.4409999999999</v>
      </c>
      <c r="K281" s="27"/>
      <c r="L281" s="27"/>
    </row>
    <row r="282" ht="15.75" customHeight="1" spans="1:12">
      <c r="A282" s="18">
        <v>278</v>
      </c>
      <c r="B282" s="19" t="s">
        <v>291</v>
      </c>
      <c r="C282" s="20" t="s">
        <v>17</v>
      </c>
      <c r="D282" s="24">
        <v>2.05999999999995</v>
      </c>
      <c r="E282" s="21">
        <v>0.0358</v>
      </c>
      <c r="F282" s="18">
        <v>950</v>
      </c>
      <c r="G282" s="18">
        <f t="shared" si="17"/>
        <v>1956.99999999995</v>
      </c>
      <c r="H282" s="22">
        <f t="shared" si="18"/>
        <v>14.0079999999997</v>
      </c>
      <c r="I282" s="22">
        <f t="shared" si="19"/>
        <v>31.5179999999992</v>
      </c>
      <c r="J282" s="22">
        <f t="shared" si="20"/>
        <v>24.5139999999994</v>
      </c>
      <c r="K282" s="27"/>
      <c r="L282" s="27"/>
    </row>
    <row r="283" ht="15.75" customHeight="1" spans="1:12">
      <c r="A283" s="23">
        <v>279</v>
      </c>
      <c r="B283" s="19" t="s">
        <v>292</v>
      </c>
      <c r="C283" s="20" t="s">
        <v>17</v>
      </c>
      <c r="D283" s="19">
        <v>1.71000000000009</v>
      </c>
      <c r="E283" s="21">
        <v>0.0358</v>
      </c>
      <c r="F283" s="18">
        <v>950</v>
      </c>
      <c r="G283" s="18">
        <f t="shared" si="17"/>
        <v>1624.50000000009</v>
      </c>
      <c r="H283" s="22">
        <f t="shared" si="18"/>
        <v>11.6280000000006</v>
      </c>
      <c r="I283" s="22">
        <f t="shared" si="19"/>
        <v>26.1630000000014</v>
      </c>
      <c r="J283" s="22">
        <f t="shared" si="20"/>
        <v>20.3490000000011</v>
      </c>
      <c r="K283" s="27"/>
      <c r="L283" s="27"/>
    </row>
    <row r="284" ht="15.75" customHeight="1" spans="1:12">
      <c r="A284" s="23">
        <v>280</v>
      </c>
      <c r="B284" s="19" t="s">
        <v>293</v>
      </c>
      <c r="C284" s="20" t="s">
        <v>17</v>
      </c>
      <c r="D284" s="24">
        <v>1.83999999999997</v>
      </c>
      <c r="E284" s="21">
        <v>0.0358</v>
      </c>
      <c r="F284" s="18">
        <v>950</v>
      </c>
      <c r="G284" s="18">
        <f t="shared" ref="G284:G347" si="21">D284*F284</f>
        <v>1747.99999999997</v>
      </c>
      <c r="H284" s="22">
        <f t="shared" si="18"/>
        <v>12.5119999999998</v>
      </c>
      <c r="I284" s="22">
        <f t="shared" si="19"/>
        <v>28.1519999999995</v>
      </c>
      <c r="J284" s="22">
        <f t="shared" si="20"/>
        <v>21.8959999999996</v>
      </c>
      <c r="K284" s="27"/>
      <c r="L284" s="27"/>
    </row>
    <row r="285" ht="15.75" customHeight="1" spans="1:12">
      <c r="A285" s="23">
        <v>281</v>
      </c>
      <c r="B285" s="19" t="s">
        <v>294</v>
      </c>
      <c r="C285" s="20" t="s">
        <v>17</v>
      </c>
      <c r="D285" s="24">
        <v>2.81999999999999</v>
      </c>
      <c r="E285" s="21">
        <v>0.0358</v>
      </c>
      <c r="F285" s="18">
        <v>950</v>
      </c>
      <c r="G285" s="18">
        <f t="shared" si="21"/>
        <v>2678.99999999999</v>
      </c>
      <c r="H285" s="22">
        <f t="shared" si="18"/>
        <v>19.1759999999999</v>
      </c>
      <c r="I285" s="22">
        <f t="shared" si="19"/>
        <v>43.1459999999999</v>
      </c>
      <c r="J285" s="22">
        <f t="shared" si="20"/>
        <v>33.5579999999999</v>
      </c>
      <c r="K285" s="27"/>
      <c r="L285" s="27"/>
    </row>
    <row r="286" ht="15.75" customHeight="1" spans="1:12">
      <c r="A286" s="18">
        <v>282</v>
      </c>
      <c r="B286" s="19" t="s">
        <v>295</v>
      </c>
      <c r="C286" s="20" t="s">
        <v>17</v>
      </c>
      <c r="D286" s="24">
        <v>3.87</v>
      </c>
      <c r="E286" s="21">
        <v>0.0358</v>
      </c>
      <c r="F286" s="18">
        <v>950</v>
      </c>
      <c r="G286" s="18">
        <f t="shared" si="21"/>
        <v>3676.5</v>
      </c>
      <c r="H286" s="22">
        <f t="shared" si="18"/>
        <v>26.316</v>
      </c>
      <c r="I286" s="22">
        <f t="shared" si="19"/>
        <v>59.211</v>
      </c>
      <c r="J286" s="22">
        <f t="shared" si="20"/>
        <v>46.053</v>
      </c>
      <c r="K286" s="27"/>
      <c r="L286" s="27"/>
    </row>
    <row r="287" ht="15.75" customHeight="1" spans="1:12">
      <c r="A287" s="23">
        <v>283</v>
      </c>
      <c r="B287" s="19" t="s">
        <v>296</v>
      </c>
      <c r="C287" s="20" t="s">
        <v>17</v>
      </c>
      <c r="D287" s="24">
        <v>2.75999999999999</v>
      </c>
      <c r="E287" s="21">
        <v>0.0358</v>
      </c>
      <c r="F287" s="18">
        <v>950</v>
      </c>
      <c r="G287" s="18">
        <f t="shared" si="21"/>
        <v>2621.99999999999</v>
      </c>
      <c r="H287" s="22">
        <f t="shared" si="18"/>
        <v>18.7679999999999</v>
      </c>
      <c r="I287" s="22">
        <f t="shared" si="19"/>
        <v>42.2279999999999</v>
      </c>
      <c r="J287" s="22">
        <f t="shared" si="20"/>
        <v>32.8439999999999</v>
      </c>
      <c r="K287" s="27"/>
      <c r="L287" s="27"/>
    </row>
    <row r="288" ht="15.75" customHeight="1" spans="1:12">
      <c r="A288" s="23">
        <v>284</v>
      </c>
      <c r="B288" s="19" t="s">
        <v>297</v>
      </c>
      <c r="C288" s="20" t="s">
        <v>17</v>
      </c>
      <c r="D288" s="19">
        <v>3.49000000000001</v>
      </c>
      <c r="E288" s="21">
        <v>0.0358</v>
      </c>
      <c r="F288" s="18">
        <v>950</v>
      </c>
      <c r="G288" s="18">
        <f t="shared" si="21"/>
        <v>3315.50000000001</v>
      </c>
      <c r="H288" s="22">
        <f t="shared" si="18"/>
        <v>23.7320000000001</v>
      </c>
      <c r="I288" s="22">
        <f t="shared" si="19"/>
        <v>53.3970000000002</v>
      </c>
      <c r="J288" s="22">
        <f t="shared" si="20"/>
        <v>41.5310000000001</v>
      </c>
      <c r="K288" s="27"/>
      <c r="L288" s="27"/>
    </row>
    <row r="289" ht="15.75" customHeight="1" spans="1:12">
      <c r="A289" s="23">
        <v>285</v>
      </c>
      <c r="B289" s="19" t="s">
        <v>298</v>
      </c>
      <c r="C289" s="20" t="s">
        <v>17</v>
      </c>
      <c r="D289" s="24">
        <v>1.99999999999994</v>
      </c>
      <c r="E289" s="21">
        <v>0.0358</v>
      </c>
      <c r="F289" s="18">
        <v>950</v>
      </c>
      <c r="G289" s="18">
        <f t="shared" si="21"/>
        <v>1899.99999999994</v>
      </c>
      <c r="H289" s="22">
        <f t="shared" si="18"/>
        <v>13.5999999999996</v>
      </c>
      <c r="I289" s="22">
        <f t="shared" si="19"/>
        <v>30.5999999999991</v>
      </c>
      <c r="J289" s="22">
        <f t="shared" si="20"/>
        <v>23.7999999999993</v>
      </c>
      <c r="K289" s="27"/>
      <c r="L289" s="27"/>
    </row>
    <row r="290" ht="15.75" customHeight="1" spans="1:12">
      <c r="A290" s="18">
        <v>286</v>
      </c>
      <c r="B290" s="19" t="s">
        <v>299</v>
      </c>
      <c r="C290" s="20" t="s">
        <v>17</v>
      </c>
      <c r="D290" s="19">
        <v>1.16000000000014</v>
      </c>
      <c r="E290" s="21">
        <v>0.0358</v>
      </c>
      <c r="F290" s="18">
        <v>950</v>
      </c>
      <c r="G290" s="18">
        <f t="shared" si="21"/>
        <v>1102.00000000013</v>
      </c>
      <c r="H290" s="22">
        <f t="shared" si="18"/>
        <v>7.88800000000095</v>
      </c>
      <c r="I290" s="22">
        <f t="shared" si="19"/>
        <v>17.7480000000021</v>
      </c>
      <c r="J290" s="22">
        <f t="shared" si="20"/>
        <v>13.8040000000017</v>
      </c>
      <c r="K290" s="27"/>
      <c r="L290" s="27"/>
    </row>
    <row r="291" ht="15.75" customHeight="1" spans="1:12">
      <c r="A291" s="23">
        <v>287</v>
      </c>
      <c r="B291" s="19" t="s">
        <v>300</v>
      </c>
      <c r="C291" s="20" t="s">
        <v>17</v>
      </c>
      <c r="D291" s="24">
        <v>3.7999999999999</v>
      </c>
      <c r="E291" s="21">
        <v>0.0358</v>
      </c>
      <c r="F291" s="18">
        <v>950</v>
      </c>
      <c r="G291" s="18">
        <f t="shared" si="21"/>
        <v>3609.9999999999</v>
      </c>
      <c r="H291" s="22">
        <f t="shared" si="18"/>
        <v>25.8399999999993</v>
      </c>
      <c r="I291" s="22">
        <f t="shared" si="19"/>
        <v>58.1399999999985</v>
      </c>
      <c r="J291" s="22">
        <f t="shared" si="20"/>
        <v>45.2199999999988</v>
      </c>
      <c r="K291" s="27"/>
      <c r="L291" s="27"/>
    </row>
    <row r="292" ht="15.75" customHeight="1" spans="1:12">
      <c r="A292" s="23">
        <v>288</v>
      </c>
      <c r="B292" s="19" t="s">
        <v>301</v>
      </c>
      <c r="C292" s="20" t="s">
        <v>17</v>
      </c>
      <c r="D292" s="24">
        <v>4.88000000000005</v>
      </c>
      <c r="E292" s="21">
        <v>0.0358</v>
      </c>
      <c r="F292" s="18">
        <v>950</v>
      </c>
      <c r="G292" s="18">
        <f t="shared" si="21"/>
        <v>4636.00000000005</v>
      </c>
      <c r="H292" s="22">
        <f t="shared" si="18"/>
        <v>33.1840000000003</v>
      </c>
      <c r="I292" s="22">
        <f t="shared" si="19"/>
        <v>74.6640000000008</v>
      </c>
      <c r="J292" s="22">
        <f t="shared" si="20"/>
        <v>58.0720000000006</v>
      </c>
      <c r="K292" s="27"/>
      <c r="L292" s="27"/>
    </row>
    <row r="293" ht="15.75" customHeight="1" spans="1:12">
      <c r="A293" s="23">
        <v>289</v>
      </c>
      <c r="B293" s="19" t="s">
        <v>302</v>
      </c>
      <c r="C293" s="20" t="s">
        <v>17</v>
      </c>
      <c r="D293" s="19">
        <v>4.0800000000001</v>
      </c>
      <c r="E293" s="21">
        <v>0.0358</v>
      </c>
      <c r="F293" s="18">
        <v>950</v>
      </c>
      <c r="G293" s="18">
        <f t="shared" si="21"/>
        <v>3876.0000000001</v>
      </c>
      <c r="H293" s="22">
        <f t="shared" si="18"/>
        <v>27.7440000000007</v>
      </c>
      <c r="I293" s="22">
        <f t="shared" si="19"/>
        <v>62.4240000000015</v>
      </c>
      <c r="J293" s="22">
        <f t="shared" si="20"/>
        <v>48.5520000000012</v>
      </c>
      <c r="K293" s="27"/>
      <c r="L293" s="27"/>
    </row>
    <row r="294" ht="15.75" customHeight="1" spans="1:12">
      <c r="A294" s="18">
        <v>290</v>
      </c>
      <c r="B294" s="19" t="s">
        <v>303</v>
      </c>
      <c r="C294" s="20" t="s">
        <v>17</v>
      </c>
      <c r="D294" s="24">
        <v>8.84999999999985</v>
      </c>
      <c r="E294" s="21">
        <v>0.0358</v>
      </c>
      <c r="F294" s="18">
        <v>950</v>
      </c>
      <c r="G294" s="18">
        <f t="shared" si="21"/>
        <v>8407.49999999986</v>
      </c>
      <c r="H294" s="22">
        <f t="shared" si="18"/>
        <v>60.179999999999</v>
      </c>
      <c r="I294" s="22">
        <f t="shared" si="19"/>
        <v>135.404999999998</v>
      </c>
      <c r="J294" s="22">
        <f t="shared" si="20"/>
        <v>105.314999999998</v>
      </c>
      <c r="K294" s="27"/>
      <c r="L294" s="27"/>
    </row>
    <row r="295" ht="15.75" customHeight="1" spans="1:12">
      <c r="A295" s="23">
        <v>291</v>
      </c>
      <c r="B295" s="19" t="s">
        <v>304</v>
      </c>
      <c r="C295" s="20" t="s">
        <v>17</v>
      </c>
      <c r="D295" s="24">
        <v>4.22000000000003</v>
      </c>
      <c r="E295" s="21">
        <v>0.0358</v>
      </c>
      <c r="F295" s="18">
        <v>950</v>
      </c>
      <c r="G295" s="18">
        <f t="shared" si="21"/>
        <v>4009.00000000003</v>
      </c>
      <c r="H295" s="22">
        <f t="shared" si="18"/>
        <v>28.6960000000002</v>
      </c>
      <c r="I295" s="22">
        <f t="shared" si="19"/>
        <v>64.5660000000005</v>
      </c>
      <c r="J295" s="22">
        <f t="shared" si="20"/>
        <v>50.2180000000004</v>
      </c>
      <c r="K295" s="27"/>
      <c r="L295" s="27"/>
    </row>
    <row r="296" ht="15.75" customHeight="1" spans="1:12">
      <c r="A296" s="23">
        <v>292</v>
      </c>
      <c r="B296" s="19" t="s">
        <v>305</v>
      </c>
      <c r="C296" s="20" t="s">
        <v>17</v>
      </c>
      <c r="D296" s="24">
        <v>5.43000000000001</v>
      </c>
      <c r="E296" s="21">
        <v>0.0358</v>
      </c>
      <c r="F296" s="18">
        <v>950</v>
      </c>
      <c r="G296" s="18">
        <f t="shared" si="21"/>
        <v>5158.50000000001</v>
      </c>
      <c r="H296" s="22">
        <f t="shared" si="18"/>
        <v>36.9240000000001</v>
      </c>
      <c r="I296" s="22">
        <f t="shared" si="19"/>
        <v>83.0790000000002</v>
      </c>
      <c r="J296" s="22">
        <f t="shared" si="20"/>
        <v>64.6170000000001</v>
      </c>
      <c r="K296" s="27"/>
      <c r="L296" s="27"/>
    </row>
    <row r="297" ht="15.75" customHeight="1" spans="1:12">
      <c r="A297" s="23">
        <v>293</v>
      </c>
      <c r="B297" s="19" t="s">
        <v>306</v>
      </c>
      <c r="C297" s="20" t="s">
        <v>17</v>
      </c>
      <c r="D297" s="24">
        <v>5.22999999999996</v>
      </c>
      <c r="E297" s="21">
        <v>0.0358</v>
      </c>
      <c r="F297" s="18">
        <v>950</v>
      </c>
      <c r="G297" s="18">
        <f t="shared" si="21"/>
        <v>4968.49999999996</v>
      </c>
      <c r="H297" s="22">
        <f t="shared" si="18"/>
        <v>35.5639999999997</v>
      </c>
      <c r="I297" s="22">
        <f t="shared" si="19"/>
        <v>80.0189999999994</v>
      </c>
      <c r="J297" s="22">
        <f t="shared" si="20"/>
        <v>62.2369999999995</v>
      </c>
      <c r="K297" s="27"/>
      <c r="L297" s="27"/>
    </row>
    <row r="298" ht="15.75" customHeight="1" spans="1:12">
      <c r="A298" s="18">
        <v>294</v>
      </c>
      <c r="B298" s="19" t="s">
        <v>307</v>
      </c>
      <c r="C298" s="20" t="s">
        <v>17</v>
      </c>
      <c r="D298" s="24">
        <v>5.66999999999996</v>
      </c>
      <c r="E298" s="21">
        <v>0.0358</v>
      </c>
      <c r="F298" s="18">
        <v>950</v>
      </c>
      <c r="G298" s="18">
        <f t="shared" si="21"/>
        <v>5386.49999999996</v>
      </c>
      <c r="H298" s="22">
        <f t="shared" si="18"/>
        <v>38.5559999999997</v>
      </c>
      <c r="I298" s="22">
        <f t="shared" si="19"/>
        <v>86.7509999999994</v>
      </c>
      <c r="J298" s="22">
        <f t="shared" si="20"/>
        <v>67.4729999999995</v>
      </c>
      <c r="K298" s="27"/>
      <c r="L298" s="27"/>
    </row>
    <row r="299" ht="15.75" customHeight="1" spans="1:12">
      <c r="A299" s="23">
        <v>295</v>
      </c>
      <c r="B299" s="19" t="s">
        <v>308</v>
      </c>
      <c r="C299" s="20" t="s">
        <v>17</v>
      </c>
      <c r="D299" s="24">
        <v>5.76999999999998</v>
      </c>
      <c r="E299" s="21">
        <v>0.0358</v>
      </c>
      <c r="F299" s="18">
        <v>950</v>
      </c>
      <c r="G299" s="18">
        <f t="shared" si="21"/>
        <v>5481.49999999998</v>
      </c>
      <c r="H299" s="22">
        <f t="shared" si="18"/>
        <v>39.2359999999999</v>
      </c>
      <c r="I299" s="22">
        <f t="shared" si="19"/>
        <v>88.2809999999997</v>
      </c>
      <c r="J299" s="22">
        <f t="shared" si="20"/>
        <v>68.6629999999998</v>
      </c>
      <c r="K299" s="27"/>
      <c r="L299" s="27"/>
    </row>
    <row r="300" ht="15.75" customHeight="1" spans="1:12">
      <c r="A300" s="23">
        <v>296</v>
      </c>
      <c r="B300" s="19" t="s">
        <v>309</v>
      </c>
      <c r="C300" s="20" t="s">
        <v>17</v>
      </c>
      <c r="D300" s="24">
        <v>2.40000000000003</v>
      </c>
      <c r="E300" s="21">
        <v>0.0358</v>
      </c>
      <c r="F300" s="18">
        <v>950</v>
      </c>
      <c r="G300" s="18">
        <f t="shared" si="21"/>
        <v>2280.00000000003</v>
      </c>
      <c r="H300" s="22">
        <f t="shared" si="18"/>
        <v>16.3200000000002</v>
      </c>
      <c r="I300" s="22">
        <f t="shared" si="19"/>
        <v>36.7200000000005</v>
      </c>
      <c r="J300" s="22">
        <f t="shared" si="20"/>
        <v>28.5600000000004</v>
      </c>
      <c r="K300" s="27"/>
      <c r="L300" s="27"/>
    </row>
    <row r="301" ht="15.75" customHeight="1" spans="1:12">
      <c r="A301" s="23">
        <v>297</v>
      </c>
      <c r="B301" s="19" t="s">
        <v>310</v>
      </c>
      <c r="C301" s="20" t="s">
        <v>17</v>
      </c>
      <c r="D301" s="24">
        <v>10.27</v>
      </c>
      <c r="E301" s="21">
        <v>0.0358</v>
      </c>
      <c r="F301" s="18">
        <v>950</v>
      </c>
      <c r="G301" s="18">
        <f t="shared" si="21"/>
        <v>9756.5</v>
      </c>
      <c r="H301" s="22">
        <f t="shared" si="18"/>
        <v>69.836</v>
      </c>
      <c r="I301" s="22">
        <f t="shared" si="19"/>
        <v>157.131</v>
      </c>
      <c r="J301" s="22">
        <f t="shared" si="20"/>
        <v>122.213</v>
      </c>
      <c r="K301" s="27"/>
      <c r="L301" s="27"/>
    </row>
    <row r="302" ht="15.75" customHeight="1" spans="1:12">
      <c r="A302" s="18">
        <v>298</v>
      </c>
      <c r="B302" s="19" t="s">
        <v>311</v>
      </c>
      <c r="C302" s="20" t="s">
        <v>17</v>
      </c>
      <c r="D302" s="24">
        <v>6.10000000000005</v>
      </c>
      <c r="E302" s="21">
        <v>0.0358</v>
      </c>
      <c r="F302" s="18">
        <v>950</v>
      </c>
      <c r="G302" s="18">
        <f t="shared" si="21"/>
        <v>5795.00000000005</v>
      </c>
      <c r="H302" s="22">
        <f t="shared" si="18"/>
        <v>41.4800000000003</v>
      </c>
      <c r="I302" s="22">
        <f t="shared" si="19"/>
        <v>93.3300000000008</v>
      </c>
      <c r="J302" s="22">
        <f t="shared" si="20"/>
        <v>72.5900000000006</v>
      </c>
      <c r="K302" s="27"/>
      <c r="L302" s="27"/>
    </row>
    <row r="303" ht="15.75" customHeight="1" spans="1:12">
      <c r="A303" s="23">
        <v>299</v>
      </c>
      <c r="B303" s="19" t="s">
        <v>230</v>
      </c>
      <c r="C303" s="20" t="s">
        <v>17</v>
      </c>
      <c r="D303" s="24">
        <v>5.93999999999997</v>
      </c>
      <c r="E303" s="21">
        <v>0.0358</v>
      </c>
      <c r="F303" s="18">
        <v>950</v>
      </c>
      <c r="G303" s="18">
        <f t="shared" si="21"/>
        <v>5642.99999999997</v>
      </c>
      <c r="H303" s="22">
        <f t="shared" si="18"/>
        <v>40.3919999999998</v>
      </c>
      <c r="I303" s="22">
        <f t="shared" si="19"/>
        <v>90.8819999999996</v>
      </c>
      <c r="J303" s="22">
        <f t="shared" si="20"/>
        <v>70.6859999999996</v>
      </c>
      <c r="K303" s="27"/>
      <c r="L303" s="27"/>
    </row>
    <row r="304" ht="15.75" customHeight="1" spans="1:12">
      <c r="A304" s="23">
        <v>300</v>
      </c>
      <c r="B304" s="19" t="s">
        <v>312</v>
      </c>
      <c r="C304" s="20" t="s">
        <v>17</v>
      </c>
      <c r="D304" s="19">
        <v>2.22999999999996</v>
      </c>
      <c r="E304" s="21">
        <v>0.0358</v>
      </c>
      <c r="F304" s="18">
        <v>950</v>
      </c>
      <c r="G304" s="18">
        <f t="shared" si="21"/>
        <v>2118.49999999996</v>
      </c>
      <c r="H304" s="22">
        <f t="shared" si="18"/>
        <v>15.1639999999997</v>
      </c>
      <c r="I304" s="22">
        <f t="shared" si="19"/>
        <v>34.1189999999994</v>
      </c>
      <c r="J304" s="22">
        <f t="shared" si="20"/>
        <v>26.5369999999995</v>
      </c>
      <c r="K304" s="27"/>
      <c r="L304" s="27"/>
    </row>
    <row r="305" ht="15.75" customHeight="1" spans="1:12">
      <c r="A305" s="23">
        <v>301</v>
      </c>
      <c r="B305" s="19" t="s">
        <v>313</v>
      </c>
      <c r="C305" s="20" t="s">
        <v>17</v>
      </c>
      <c r="D305" s="19">
        <v>1.65000000000001</v>
      </c>
      <c r="E305" s="21">
        <v>0.0358</v>
      </c>
      <c r="F305" s="18">
        <v>950</v>
      </c>
      <c r="G305" s="18">
        <f t="shared" si="21"/>
        <v>1567.50000000001</v>
      </c>
      <c r="H305" s="22">
        <f t="shared" si="18"/>
        <v>11.2200000000001</v>
      </c>
      <c r="I305" s="22">
        <f t="shared" si="19"/>
        <v>25.2450000000002</v>
      </c>
      <c r="J305" s="22">
        <f t="shared" si="20"/>
        <v>19.6350000000001</v>
      </c>
      <c r="K305" s="27"/>
      <c r="L305" s="27"/>
    </row>
    <row r="306" ht="15.75" customHeight="1" spans="1:12">
      <c r="A306" s="18">
        <v>302</v>
      </c>
      <c r="B306" s="19" t="s">
        <v>314</v>
      </c>
      <c r="C306" s="20" t="s">
        <v>17</v>
      </c>
      <c r="D306" s="19">
        <v>2.70000000000005</v>
      </c>
      <c r="E306" s="21">
        <v>0.0358</v>
      </c>
      <c r="F306" s="18">
        <v>950</v>
      </c>
      <c r="G306" s="18">
        <f t="shared" si="21"/>
        <v>2565.00000000005</v>
      </c>
      <c r="H306" s="22">
        <f t="shared" si="18"/>
        <v>18.3600000000003</v>
      </c>
      <c r="I306" s="22">
        <f t="shared" si="19"/>
        <v>41.3100000000008</v>
      </c>
      <c r="J306" s="22">
        <f t="shared" si="20"/>
        <v>32.1300000000006</v>
      </c>
      <c r="K306" s="27"/>
      <c r="L306" s="27"/>
    </row>
    <row r="307" ht="15.75" customHeight="1" spans="1:12">
      <c r="A307" s="23">
        <v>303</v>
      </c>
      <c r="B307" s="19" t="s">
        <v>315</v>
      </c>
      <c r="C307" s="20" t="s">
        <v>17</v>
      </c>
      <c r="D307" s="19">
        <v>0.739999999999981</v>
      </c>
      <c r="E307" s="21">
        <v>0.0358</v>
      </c>
      <c r="F307" s="18">
        <v>950</v>
      </c>
      <c r="G307" s="18">
        <f t="shared" si="21"/>
        <v>702.999999999982</v>
      </c>
      <c r="H307" s="22">
        <f t="shared" si="18"/>
        <v>5.03199999999987</v>
      </c>
      <c r="I307" s="22">
        <f t="shared" si="19"/>
        <v>11.3219999999997</v>
      </c>
      <c r="J307" s="22">
        <f t="shared" si="20"/>
        <v>8.80599999999977</v>
      </c>
      <c r="K307" s="27"/>
      <c r="L307" s="27"/>
    </row>
    <row r="308" ht="15.75" customHeight="1" spans="1:12">
      <c r="A308" s="18">
        <v>304</v>
      </c>
      <c r="B308" s="19" t="s">
        <v>316</v>
      </c>
      <c r="C308" s="20" t="s">
        <v>17</v>
      </c>
      <c r="D308" s="19">
        <v>5.22999999999996</v>
      </c>
      <c r="E308" s="21">
        <v>0.0358</v>
      </c>
      <c r="F308" s="18">
        <v>950</v>
      </c>
      <c r="G308" s="18">
        <f t="shared" si="21"/>
        <v>4968.49999999996</v>
      </c>
      <c r="H308" s="22">
        <f t="shared" si="18"/>
        <v>35.5639999999997</v>
      </c>
      <c r="I308" s="22">
        <f t="shared" si="19"/>
        <v>80.0189999999994</v>
      </c>
      <c r="J308" s="22">
        <f t="shared" si="20"/>
        <v>62.2369999999995</v>
      </c>
      <c r="K308" s="27"/>
      <c r="L308" s="27"/>
    </row>
    <row r="309" ht="15.75" customHeight="1" spans="1:12">
      <c r="A309" s="23">
        <v>305</v>
      </c>
      <c r="B309" s="19" t="s">
        <v>317</v>
      </c>
      <c r="C309" s="20" t="s">
        <v>17</v>
      </c>
      <c r="D309" s="24">
        <v>5.74000000000004</v>
      </c>
      <c r="E309" s="21">
        <v>0.0358</v>
      </c>
      <c r="F309" s="18">
        <v>950</v>
      </c>
      <c r="G309" s="18">
        <f t="shared" si="21"/>
        <v>5453.00000000004</v>
      </c>
      <c r="H309" s="22">
        <f t="shared" si="18"/>
        <v>39.0320000000003</v>
      </c>
      <c r="I309" s="22">
        <f t="shared" si="19"/>
        <v>87.8220000000006</v>
      </c>
      <c r="J309" s="22">
        <f t="shared" si="20"/>
        <v>68.3060000000005</v>
      </c>
      <c r="K309" s="27"/>
      <c r="L309" s="27"/>
    </row>
    <row r="310" ht="15.75" customHeight="1" spans="1:12">
      <c r="A310" s="23">
        <v>306</v>
      </c>
      <c r="B310" s="19" t="s">
        <v>318</v>
      </c>
      <c r="C310" s="20" t="s">
        <v>17</v>
      </c>
      <c r="D310" s="24">
        <v>1.29999999999993</v>
      </c>
      <c r="E310" s="21">
        <v>0.0358</v>
      </c>
      <c r="F310" s="18">
        <v>950</v>
      </c>
      <c r="G310" s="18">
        <f t="shared" si="21"/>
        <v>1234.99999999993</v>
      </c>
      <c r="H310" s="22">
        <f t="shared" si="18"/>
        <v>8.83999999999953</v>
      </c>
      <c r="I310" s="22">
        <f t="shared" si="19"/>
        <v>19.8899999999989</v>
      </c>
      <c r="J310" s="22">
        <f t="shared" si="20"/>
        <v>15.4699999999992</v>
      </c>
      <c r="K310" s="27"/>
      <c r="L310" s="27"/>
    </row>
    <row r="311" ht="15.75" customHeight="1" spans="1:12">
      <c r="A311" s="23">
        <v>307</v>
      </c>
      <c r="B311" s="19" t="s">
        <v>319</v>
      </c>
      <c r="C311" s="20" t="s">
        <v>17</v>
      </c>
      <c r="D311" s="24">
        <v>5.94999999999999</v>
      </c>
      <c r="E311" s="21">
        <v>0.0358</v>
      </c>
      <c r="F311" s="18">
        <v>950</v>
      </c>
      <c r="G311" s="18">
        <f t="shared" si="21"/>
        <v>5652.49999999999</v>
      </c>
      <c r="H311" s="22">
        <f t="shared" si="18"/>
        <v>40.4599999999999</v>
      </c>
      <c r="I311" s="22">
        <f t="shared" si="19"/>
        <v>91.0349999999999</v>
      </c>
      <c r="J311" s="22">
        <f t="shared" si="20"/>
        <v>70.8049999999999</v>
      </c>
      <c r="K311" s="27"/>
      <c r="L311" s="27"/>
    </row>
    <row r="312" ht="15.75" customHeight="1" spans="1:12">
      <c r="A312" s="18">
        <v>308</v>
      </c>
      <c r="B312" s="19" t="s">
        <v>320</v>
      </c>
      <c r="C312" s="20" t="s">
        <v>17</v>
      </c>
      <c r="D312" s="24">
        <v>2.26000000000002</v>
      </c>
      <c r="E312" s="21">
        <v>0.0358</v>
      </c>
      <c r="F312" s="18">
        <v>950</v>
      </c>
      <c r="G312" s="18">
        <f t="shared" si="21"/>
        <v>2147.00000000002</v>
      </c>
      <c r="H312" s="22">
        <f t="shared" si="18"/>
        <v>15.3680000000001</v>
      </c>
      <c r="I312" s="22">
        <f t="shared" si="19"/>
        <v>34.5780000000003</v>
      </c>
      <c r="J312" s="22">
        <f t="shared" si="20"/>
        <v>26.8940000000002</v>
      </c>
      <c r="K312" s="27"/>
      <c r="L312" s="27"/>
    </row>
    <row r="313" ht="15.75" customHeight="1" spans="1:12">
      <c r="A313" s="23">
        <v>309</v>
      </c>
      <c r="B313" s="19" t="s">
        <v>321</v>
      </c>
      <c r="C313" s="20" t="s">
        <v>17</v>
      </c>
      <c r="D313" s="24">
        <v>4.88</v>
      </c>
      <c r="E313" s="21">
        <v>0.0358</v>
      </c>
      <c r="F313" s="18">
        <v>950</v>
      </c>
      <c r="G313" s="18">
        <f t="shared" si="21"/>
        <v>4636</v>
      </c>
      <c r="H313" s="22">
        <f t="shared" si="18"/>
        <v>33.184</v>
      </c>
      <c r="I313" s="22">
        <f t="shared" si="19"/>
        <v>74.664</v>
      </c>
      <c r="J313" s="22">
        <f t="shared" si="20"/>
        <v>58.072</v>
      </c>
      <c r="K313" s="27"/>
      <c r="L313" s="27"/>
    </row>
    <row r="314" ht="15.75" customHeight="1" spans="1:12">
      <c r="A314" s="23">
        <v>310</v>
      </c>
      <c r="B314" s="19" t="s">
        <v>322</v>
      </c>
      <c r="C314" s="20" t="s">
        <v>17</v>
      </c>
      <c r="D314" s="19">
        <v>0.439999999999998</v>
      </c>
      <c r="E314" s="21">
        <v>0.0358</v>
      </c>
      <c r="F314" s="18">
        <v>950</v>
      </c>
      <c r="G314" s="18">
        <f t="shared" si="21"/>
        <v>417.999999999998</v>
      </c>
      <c r="H314" s="22">
        <f t="shared" si="18"/>
        <v>2.99199999999999</v>
      </c>
      <c r="I314" s="22">
        <f t="shared" si="19"/>
        <v>6.73199999999997</v>
      </c>
      <c r="J314" s="22">
        <f t="shared" si="20"/>
        <v>5.23599999999998</v>
      </c>
      <c r="K314" s="27"/>
      <c r="L314" s="27"/>
    </row>
    <row r="315" ht="15.75" customHeight="1" spans="1:12">
      <c r="A315" s="23">
        <v>311</v>
      </c>
      <c r="B315" s="19" t="s">
        <v>323</v>
      </c>
      <c r="C315" s="20" t="s">
        <v>17</v>
      </c>
      <c r="D315" s="19">
        <v>2.07999999999998</v>
      </c>
      <c r="E315" s="21">
        <v>0.0358</v>
      </c>
      <c r="F315" s="18">
        <v>950</v>
      </c>
      <c r="G315" s="18">
        <f t="shared" si="21"/>
        <v>1975.99999999998</v>
      </c>
      <c r="H315" s="22">
        <f t="shared" si="18"/>
        <v>14.1439999999999</v>
      </c>
      <c r="I315" s="22">
        <f t="shared" si="19"/>
        <v>31.8239999999997</v>
      </c>
      <c r="J315" s="22">
        <f t="shared" si="20"/>
        <v>24.7519999999998</v>
      </c>
      <c r="K315" s="27"/>
      <c r="L315" s="27"/>
    </row>
    <row r="316" ht="15.75" customHeight="1" spans="1:12">
      <c r="A316" s="18">
        <v>312</v>
      </c>
      <c r="B316" s="19" t="s">
        <v>324</v>
      </c>
      <c r="C316" s="20" t="s">
        <v>17</v>
      </c>
      <c r="D316" s="24">
        <v>5.38999999999996</v>
      </c>
      <c r="E316" s="21">
        <v>0.0358</v>
      </c>
      <c r="F316" s="18">
        <v>950</v>
      </c>
      <c r="G316" s="18">
        <f t="shared" si="21"/>
        <v>5120.49999999996</v>
      </c>
      <c r="H316" s="22">
        <f t="shared" si="18"/>
        <v>36.6519999999997</v>
      </c>
      <c r="I316" s="22">
        <f t="shared" si="19"/>
        <v>82.4669999999994</v>
      </c>
      <c r="J316" s="22">
        <f t="shared" si="20"/>
        <v>64.1409999999995</v>
      </c>
      <c r="K316" s="27"/>
      <c r="L316" s="27"/>
    </row>
    <row r="317" ht="15.75" customHeight="1" spans="1:12">
      <c r="A317" s="23">
        <v>313</v>
      </c>
      <c r="B317" s="19" t="s">
        <v>325</v>
      </c>
      <c r="C317" s="20" t="s">
        <v>17</v>
      </c>
      <c r="D317" s="24">
        <v>2.26999999999998</v>
      </c>
      <c r="E317" s="21">
        <v>0.0358</v>
      </c>
      <c r="F317" s="18">
        <v>950</v>
      </c>
      <c r="G317" s="18">
        <f t="shared" si="21"/>
        <v>2156.49999999998</v>
      </c>
      <c r="H317" s="22">
        <f t="shared" si="18"/>
        <v>15.4359999999999</v>
      </c>
      <c r="I317" s="22">
        <f t="shared" si="19"/>
        <v>34.7309999999997</v>
      </c>
      <c r="J317" s="22">
        <f t="shared" si="20"/>
        <v>27.0129999999998</v>
      </c>
      <c r="K317" s="27"/>
      <c r="L317" s="27"/>
    </row>
    <row r="318" ht="15.75" customHeight="1" spans="1:12">
      <c r="A318" s="23">
        <v>314</v>
      </c>
      <c r="B318" s="19" t="s">
        <v>326</v>
      </c>
      <c r="C318" s="20" t="s">
        <v>17</v>
      </c>
      <c r="D318" s="24">
        <v>2.88</v>
      </c>
      <c r="E318" s="21">
        <v>0.0358</v>
      </c>
      <c r="F318" s="18">
        <v>950</v>
      </c>
      <c r="G318" s="18">
        <f t="shared" si="21"/>
        <v>2736</v>
      </c>
      <c r="H318" s="22">
        <f t="shared" si="18"/>
        <v>19.584</v>
      </c>
      <c r="I318" s="22">
        <f t="shared" si="19"/>
        <v>44.064</v>
      </c>
      <c r="J318" s="22">
        <f t="shared" si="20"/>
        <v>34.272</v>
      </c>
      <c r="K318" s="27"/>
      <c r="L318" s="27"/>
    </row>
    <row r="319" ht="15.75" customHeight="1" spans="1:12">
      <c r="A319" s="23">
        <v>315</v>
      </c>
      <c r="B319" s="19" t="s">
        <v>327</v>
      </c>
      <c r="C319" s="20" t="s">
        <v>17</v>
      </c>
      <c r="D319" s="24">
        <v>2.06000000000003</v>
      </c>
      <c r="E319" s="21">
        <v>0.0358</v>
      </c>
      <c r="F319" s="18">
        <v>950</v>
      </c>
      <c r="G319" s="18">
        <f t="shared" si="21"/>
        <v>1957.00000000003</v>
      </c>
      <c r="H319" s="22">
        <f t="shared" si="18"/>
        <v>14.0080000000002</v>
      </c>
      <c r="I319" s="22">
        <f t="shared" si="19"/>
        <v>31.5180000000005</v>
      </c>
      <c r="J319" s="22">
        <f t="shared" si="20"/>
        <v>24.5140000000004</v>
      </c>
      <c r="K319" s="27"/>
      <c r="L319" s="27"/>
    </row>
    <row r="320" ht="15.75" customHeight="1" spans="1:12">
      <c r="A320" s="18">
        <v>316</v>
      </c>
      <c r="B320" s="19" t="s">
        <v>328</v>
      </c>
      <c r="C320" s="20" t="s">
        <v>17</v>
      </c>
      <c r="D320" s="24">
        <v>7.58000000000001</v>
      </c>
      <c r="E320" s="21">
        <v>0.0358</v>
      </c>
      <c r="F320" s="18">
        <v>950</v>
      </c>
      <c r="G320" s="18">
        <f t="shared" si="21"/>
        <v>7201.00000000001</v>
      </c>
      <c r="H320" s="22">
        <f t="shared" si="18"/>
        <v>51.5440000000001</v>
      </c>
      <c r="I320" s="22">
        <f t="shared" si="19"/>
        <v>115.974</v>
      </c>
      <c r="J320" s="22">
        <f t="shared" si="20"/>
        <v>90.2020000000001</v>
      </c>
      <c r="K320" s="27"/>
      <c r="L320" s="27"/>
    </row>
    <row r="321" ht="15.75" customHeight="1" spans="1:12">
      <c r="A321" s="23">
        <v>317</v>
      </c>
      <c r="B321" s="19" t="s">
        <v>329</v>
      </c>
      <c r="C321" s="20" t="s">
        <v>17</v>
      </c>
      <c r="D321" s="24">
        <v>4.25999999999999</v>
      </c>
      <c r="E321" s="21">
        <v>0.0358</v>
      </c>
      <c r="F321" s="18">
        <v>950</v>
      </c>
      <c r="G321" s="18">
        <f t="shared" si="21"/>
        <v>4046.99999999999</v>
      </c>
      <c r="H321" s="22">
        <f t="shared" si="18"/>
        <v>28.9679999999999</v>
      </c>
      <c r="I321" s="22">
        <f t="shared" si="19"/>
        <v>65.1779999999999</v>
      </c>
      <c r="J321" s="22">
        <f t="shared" si="20"/>
        <v>50.6939999999999</v>
      </c>
      <c r="K321" s="27"/>
      <c r="L321" s="27"/>
    </row>
    <row r="322" ht="15.75" customHeight="1" spans="1:12">
      <c r="A322" s="23">
        <v>318</v>
      </c>
      <c r="B322" s="19" t="s">
        <v>330</v>
      </c>
      <c r="C322" s="20" t="s">
        <v>17</v>
      </c>
      <c r="D322" s="24">
        <v>5.91000000000005</v>
      </c>
      <c r="E322" s="21">
        <v>0.0358</v>
      </c>
      <c r="F322" s="18">
        <v>950</v>
      </c>
      <c r="G322" s="18">
        <f t="shared" si="21"/>
        <v>5614.50000000005</v>
      </c>
      <c r="H322" s="22">
        <f t="shared" si="18"/>
        <v>40.1880000000003</v>
      </c>
      <c r="I322" s="22">
        <f t="shared" si="19"/>
        <v>90.4230000000008</v>
      </c>
      <c r="J322" s="22">
        <f t="shared" si="20"/>
        <v>70.3290000000006</v>
      </c>
      <c r="K322" s="27"/>
      <c r="L322" s="27"/>
    </row>
    <row r="323" ht="15.75" customHeight="1" spans="1:12">
      <c r="A323" s="23">
        <v>319</v>
      </c>
      <c r="B323" s="19" t="s">
        <v>293</v>
      </c>
      <c r="C323" s="20" t="s">
        <v>17</v>
      </c>
      <c r="D323" s="19">
        <v>2.24999999999997</v>
      </c>
      <c r="E323" s="21">
        <v>0.0358</v>
      </c>
      <c r="F323" s="18">
        <v>950</v>
      </c>
      <c r="G323" s="18">
        <f t="shared" si="21"/>
        <v>2137.49999999997</v>
      </c>
      <c r="H323" s="22">
        <f t="shared" si="18"/>
        <v>15.2999999999998</v>
      </c>
      <c r="I323" s="22">
        <f t="shared" si="19"/>
        <v>34.4249999999995</v>
      </c>
      <c r="J323" s="22">
        <f t="shared" si="20"/>
        <v>26.7749999999996</v>
      </c>
      <c r="K323" s="27"/>
      <c r="L323" s="27"/>
    </row>
    <row r="324" ht="15.75" customHeight="1" spans="1:12">
      <c r="A324" s="18">
        <v>320</v>
      </c>
      <c r="B324" s="19" t="s">
        <v>331</v>
      </c>
      <c r="C324" s="20" t="s">
        <v>17</v>
      </c>
      <c r="D324" s="24">
        <v>6.43000000000004</v>
      </c>
      <c r="E324" s="21">
        <v>0.0358</v>
      </c>
      <c r="F324" s="18">
        <v>950</v>
      </c>
      <c r="G324" s="18">
        <f t="shared" si="21"/>
        <v>6108.50000000004</v>
      </c>
      <c r="H324" s="22">
        <f t="shared" si="18"/>
        <v>43.7240000000003</v>
      </c>
      <c r="I324" s="22">
        <f t="shared" si="19"/>
        <v>98.3790000000006</v>
      </c>
      <c r="J324" s="22">
        <f t="shared" si="20"/>
        <v>76.5170000000005</v>
      </c>
      <c r="K324" s="27"/>
      <c r="L324" s="27"/>
    </row>
    <row r="325" ht="15.75" customHeight="1" spans="1:12">
      <c r="A325" s="23">
        <v>321</v>
      </c>
      <c r="B325" s="19" t="s">
        <v>332</v>
      </c>
      <c r="C325" s="20" t="s">
        <v>17</v>
      </c>
      <c r="D325" s="19">
        <v>2.54000000000002</v>
      </c>
      <c r="E325" s="21">
        <v>0.0358</v>
      </c>
      <c r="F325" s="18">
        <v>950</v>
      </c>
      <c r="G325" s="18">
        <f t="shared" si="21"/>
        <v>2413.00000000002</v>
      </c>
      <c r="H325" s="22">
        <f t="shared" si="18"/>
        <v>17.2720000000001</v>
      </c>
      <c r="I325" s="22">
        <f t="shared" si="19"/>
        <v>38.8620000000003</v>
      </c>
      <c r="J325" s="22">
        <f t="shared" si="20"/>
        <v>30.2260000000002</v>
      </c>
      <c r="K325" s="27"/>
      <c r="L325" s="27"/>
    </row>
    <row r="326" ht="15.75" customHeight="1" spans="1:12">
      <c r="A326" s="23">
        <v>322</v>
      </c>
      <c r="B326" s="19" t="s">
        <v>333</v>
      </c>
      <c r="C326" s="20" t="s">
        <v>17</v>
      </c>
      <c r="D326" s="19">
        <v>1.68000000000001</v>
      </c>
      <c r="E326" s="21">
        <v>0.0358</v>
      </c>
      <c r="F326" s="18">
        <v>950</v>
      </c>
      <c r="G326" s="18">
        <f t="shared" si="21"/>
        <v>1596.00000000001</v>
      </c>
      <c r="H326" s="22">
        <f t="shared" si="18"/>
        <v>11.4240000000001</v>
      </c>
      <c r="I326" s="22">
        <f t="shared" si="19"/>
        <v>25.7040000000002</v>
      </c>
      <c r="J326" s="22">
        <f t="shared" si="20"/>
        <v>19.9920000000001</v>
      </c>
      <c r="K326" s="27"/>
      <c r="L326" s="27"/>
    </row>
    <row r="327" ht="15.75" customHeight="1" spans="1:12">
      <c r="A327" s="23">
        <v>323</v>
      </c>
      <c r="B327" s="19" t="s">
        <v>334</v>
      </c>
      <c r="C327" s="20" t="s">
        <v>17</v>
      </c>
      <c r="D327" s="24">
        <v>7.22999999999996</v>
      </c>
      <c r="E327" s="21">
        <v>0.0358</v>
      </c>
      <c r="F327" s="18">
        <v>950</v>
      </c>
      <c r="G327" s="18">
        <f t="shared" si="21"/>
        <v>6868.49999999996</v>
      </c>
      <c r="H327" s="22">
        <f t="shared" ref="H327:H390" si="22">D327*34*0.2</f>
        <v>49.1639999999997</v>
      </c>
      <c r="I327" s="22">
        <f t="shared" ref="I327:I390" si="23">D327*34*0.45</f>
        <v>110.618999999999</v>
      </c>
      <c r="J327" s="22">
        <f t="shared" ref="J327:J390" si="24">D327*34*0.35</f>
        <v>86.0369999999995</v>
      </c>
      <c r="K327" s="27"/>
      <c r="L327" s="27"/>
    </row>
    <row r="328" ht="15.75" customHeight="1" spans="1:12">
      <c r="A328" s="18">
        <v>324</v>
      </c>
      <c r="B328" s="19" t="s">
        <v>335</v>
      </c>
      <c r="C328" s="20" t="s">
        <v>17</v>
      </c>
      <c r="D328" s="24">
        <v>3.61000000000004</v>
      </c>
      <c r="E328" s="21">
        <v>0.0358</v>
      </c>
      <c r="F328" s="18">
        <v>950</v>
      </c>
      <c r="G328" s="18">
        <f t="shared" si="21"/>
        <v>3429.50000000004</v>
      </c>
      <c r="H328" s="22">
        <f t="shared" si="22"/>
        <v>24.5480000000003</v>
      </c>
      <c r="I328" s="22">
        <f t="shared" si="23"/>
        <v>55.2330000000006</v>
      </c>
      <c r="J328" s="22">
        <f t="shared" si="24"/>
        <v>42.9590000000005</v>
      </c>
      <c r="K328" s="27"/>
      <c r="L328" s="27"/>
    </row>
    <row r="329" ht="15.75" customHeight="1" spans="1:12">
      <c r="A329" s="23">
        <v>325</v>
      </c>
      <c r="B329" s="19" t="s">
        <v>336</v>
      </c>
      <c r="C329" s="20" t="s">
        <v>17</v>
      </c>
      <c r="D329" s="19">
        <v>0.999999999999972</v>
      </c>
      <c r="E329" s="21">
        <v>0.0358</v>
      </c>
      <c r="F329" s="18">
        <v>950</v>
      </c>
      <c r="G329" s="18">
        <f t="shared" si="21"/>
        <v>949.999999999973</v>
      </c>
      <c r="H329" s="22">
        <f t="shared" si="22"/>
        <v>6.79999999999981</v>
      </c>
      <c r="I329" s="22">
        <f t="shared" si="23"/>
        <v>15.2999999999996</v>
      </c>
      <c r="J329" s="22">
        <f t="shared" si="24"/>
        <v>11.8999999999997</v>
      </c>
      <c r="K329" s="27"/>
      <c r="L329" s="27"/>
    </row>
    <row r="330" ht="15.75" customHeight="1" spans="1:12">
      <c r="A330" s="23">
        <v>326</v>
      </c>
      <c r="B330" s="19" t="s">
        <v>337</v>
      </c>
      <c r="C330" s="20" t="s">
        <v>17</v>
      </c>
      <c r="D330" s="19">
        <v>2.77000000000001</v>
      </c>
      <c r="E330" s="21">
        <v>0.0358</v>
      </c>
      <c r="F330" s="18">
        <v>950</v>
      </c>
      <c r="G330" s="18">
        <f t="shared" si="21"/>
        <v>2631.50000000001</v>
      </c>
      <c r="H330" s="22">
        <f t="shared" si="22"/>
        <v>18.8360000000001</v>
      </c>
      <c r="I330" s="22">
        <f t="shared" si="23"/>
        <v>42.3810000000001</v>
      </c>
      <c r="J330" s="22">
        <f t="shared" si="24"/>
        <v>32.9630000000001</v>
      </c>
      <c r="K330" s="27"/>
      <c r="L330" s="27"/>
    </row>
    <row r="331" ht="15.75" customHeight="1" spans="1:12">
      <c r="A331" s="23">
        <v>327</v>
      </c>
      <c r="B331" s="19" t="s">
        <v>338</v>
      </c>
      <c r="C331" s="20" t="s">
        <v>17</v>
      </c>
      <c r="D331" s="19">
        <v>2.00999999999996</v>
      </c>
      <c r="E331" s="21">
        <v>0.0358</v>
      </c>
      <c r="F331" s="18">
        <v>950</v>
      </c>
      <c r="G331" s="18">
        <f t="shared" si="21"/>
        <v>1909.49999999996</v>
      </c>
      <c r="H331" s="22">
        <f t="shared" si="22"/>
        <v>13.6679999999997</v>
      </c>
      <c r="I331" s="22">
        <f t="shared" si="23"/>
        <v>30.7529999999994</v>
      </c>
      <c r="J331" s="22">
        <f t="shared" si="24"/>
        <v>23.9189999999995</v>
      </c>
      <c r="K331" s="27"/>
      <c r="L331" s="27"/>
    </row>
    <row r="332" ht="15.75" customHeight="1" spans="1:12">
      <c r="A332" s="18">
        <v>328</v>
      </c>
      <c r="B332" s="19" t="s">
        <v>339</v>
      </c>
      <c r="C332" s="20" t="s">
        <v>17</v>
      </c>
      <c r="D332" s="24">
        <v>8.84999999999999</v>
      </c>
      <c r="E332" s="21">
        <v>0.0358</v>
      </c>
      <c r="F332" s="18">
        <v>950</v>
      </c>
      <c r="G332" s="18">
        <f t="shared" si="21"/>
        <v>8407.49999999999</v>
      </c>
      <c r="H332" s="22">
        <f t="shared" si="22"/>
        <v>60.1799999999999</v>
      </c>
      <c r="I332" s="22">
        <f t="shared" si="23"/>
        <v>135.405</v>
      </c>
      <c r="J332" s="22">
        <f t="shared" si="24"/>
        <v>105.315</v>
      </c>
      <c r="K332" s="27"/>
      <c r="L332" s="27"/>
    </row>
    <row r="333" ht="15.75" customHeight="1" spans="1:12">
      <c r="A333" s="23">
        <v>329</v>
      </c>
      <c r="B333" s="19" t="s">
        <v>340</v>
      </c>
      <c r="C333" s="20" t="s">
        <v>17</v>
      </c>
      <c r="D333" s="24">
        <v>2.30000000000001</v>
      </c>
      <c r="E333" s="21">
        <v>0.0358</v>
      </c>
      <c r="F333" s="18">
        <v>950</v>
      </c>
      <c r="G333" s="18">
        <f t="shared" si="21"/>
        <v>2185.00000000001</v>
      </c>
      <c r="H333" s="22">
        <f t="shared" si="22"/>
        <v>15.6400000000001</v>
      </c>
      <c r="I333" s="22">
        <f t="shared" si="23"/>
        <v>35.1900000000002</v>
      </c>
      <c r="J333" s="22">
        <f t="shared" si="24"/>
        <v>27.3700000000001</v>
      </c>
      <c r="K333" s="27"/>
      <c r="L333" s="27"/>
    </row>
    <row r="334" ht="15.75" customHeight="1" spans="1:12">
      <c r="A334" s="23">
        <v>330</v>
      </c>
      <c r="B334" s="19" t="s">
        <v>341</v>
      </c>
      <c r="C334" s="20" t="s">
        <v>17</v>
      </c>
      <c r="D334" s="24">
        <v>6.81</v>
      </c>
      <c r="E334" s="21">
        <v>0.0358</v>
      </c>
      <c r="F334" s="18">
        <v>950</v>
      </c>
      <c r="G334" s="18">
        <f t="shared" si="21"/>
        <v>6469.5</v>
      </c>
      <c r="H334" s="22">
        <f t="shared" si="22"/>
        <v>46.308</v>
      </c>
      <c r="I334" s="22">
        <f t="shared" si="23"/>
        <v>104.193</v>
      </c>
      <c r="J334" s="22">
        <f t="shared" si="24"/>
        <v>81.039</v>
      </c>
      <c r="K334" s="27"/>
      <c r="L334" s="27"/>
    </row>
    <row r="335" ht="15.75" customHeight="1" spans="1:12">
      <c r="A335" s="23">
        <v>331</v>
      </c>
      <c r="B335" s="19" t="s">
        <v>342</v>
      </c>
      <c r="C335" s="20" t="s">
        <v>17</v>
      </c>
      <c r="D335" s="24">
        <v>4.48999999999998</v>
      </c>
      <c r="E335" s="21">
        <v>0.0358</v>
      </c>
      <c r="F335" s="18">
        <v>950</v>
      </c>
      <c r="G335" s="18">
        <f t="shared" si="21"/>
        <v>4265.49999999998</v>
      </c>
      <c r="H335" s="22">
        <f t="shared" si="22"/>
        <v>30.5319999999999</v>
      </c>
      <c r="I335" s="22">
        <f t="shared" si="23"/>
        <v>68.6969999999997</v>
      </c>
      <c r="J335" s="22">
        <f t="shared" si="24"/>
        <v>53.4309999999998</v>
      </c>
      <c r="K335" s="27"/>
      <c r="L335" s="27"/>
    </row>
    <row r="336" ht="15.75" customHeight="1" spans="1:12">
      <c r="A336" s="18">
        <v>332</v>
      </c>
      <c r="B336" s="19" t="s">
        <v>343</v>
      </c>
      <c r="C336" s="20" t="s">
        <v>17</v>
      </c>
      <c r="D336" s="24">
        <v>5.79000000000002</v>
      </c>
      <c r="E336" s="21">
        <v>0.0358</v>
      </c>
      <c r="F336" s="18">
        <v>950</v>
      </c>
      <c r="G336" s="18">
        <f t="shared" si="21"/>
        <v>5500.50000000002</v>
      </c>
      <c r="H336" s="22">
        <f t="shared" si="22"/>
        <v>39.3720000000001</v>
      </c>
      <c r="I336" s="22">
        <f t="shared" si="23"/>
        <v>88.5870000000003</v>
      </c>
      <c r="J336" s="22">
        <f t="shared" si="24"/>
        <v>68.9010000000002</v>
      </c>
      <c r="K336" s="27"/>
      <c r="L336" s="27"/>
    </row>
    <row r="337" ht="15.75" customHeight="1" spans="1:12">
      <c r="A337" s="23">
        <v>333</v>
      </c>
      <c r="B337" s="19" t="s">
        <v>344</v>
      </c>
      <c r="C337" s="20" t="s">
        <v>17</v>
      </c>
      <c r="D337" s="24">
        <v>7.18000000000002</v>
      </c>
      <c r="E337" s="21">
        <v>0.0358</v>
      </c>
      <c r="F337" s="18">
        <v>950</v>
      </c>
      <c r="G337" s="18">
        <f t="shared" si="21"/>
        <v>6821.00000000002</v>
      </c>
      <c r="H337" s="22">
        <f t="shared" si="22"/>
        <v>48.8240000000001</v>
      </c>
      <c r="I337" s="22">
        <f t="shared" si="23"/>
        <v>109.854</v>
      </c>
      <c r="J337" s="22">
        <f t="shared" si="24"/>
        <v>85.4420000000002</v>
      </c>
      <c r="K337" s="27"/>
      <c r="L337" s="27"/>
    </row>
    <row r="338" ht="15.75" customHeight="1" spans="1:12">
      <c r="A338" s="23">
        <v>334</v>
      </c>
      <c r="B338" s="19" t="s">
        <v>345</v>
      </c>
      <c r="C338" s="20" t="s">
        <v>17</v>
      </c>
      <c r="D338" s="24">
        <v>5.07999999999997</v>
      </c>
      <c r="E338" s="21">
        <v>0.0358</v>
      </c>
      <c r="F338" s="18">
        <v>950</v>
      </c>
      <c r="G338" s="18">
        <f t="shared" si="21"/>
        <v>4825.99999999997</v>
      </c>
      <c r="H338" s="22">
        <f t="shared" si="22"/>
        <v>34.5439999999998</v>
      </c>
      <c r="I338" s="22">
        <f t="shared" si="23"/>
        <v>77.7239999999995</v>
      </c>
      <c r="J338" s="22">
        <f t="shared" si="24"/>
        <v>60.4519999999996</v>
      </c>
      <c r="K338" s="27"/>
      <c r="L338" s="27"/>
    </row>
    <row r="339" ht="15.75" customHeight="1" spans="1:12">
      <c r="A339" s="23">
        <v>335</v>
      </c>
      <c r="B339" s="19" t="s">
        <v>346</v>
      </c>
      <c r="C339" s="20" t="s">
        <v>17</v>
      </c>
      <c r="D339" s="24">
        <v>5.90999999999998</v>
      </c>
      <c r="E339" s="21">
        <v>0.0358</v>
      </c>
      <c r="F339" s="18">
        <v>950</v>
      </c>
      <c r="G339" s="18">
        <f t="shared" si="21"/>
        <v>5614.49999999998</v>
      </c>
      <c r="H339" s="22">
        <f t="shared" si="22"/>
        <v>40.1879999999999</v>
      </c>
      <c r="I339" s="22">
        <f t="shared" si="23"/>
        <v>90.4229999999997</v>
      </c>
      <c r="J339" s="22">
        <f t="shared" si="24"/>
        <v>70.3289999999998</v>
      </c>
      <c r="K339" s="27"/>
      <c r="L339" s="27"/>
    </row>
    <row r="340" ht="15.75" customHeight="1" spans="1:12">
      <c r="A340" s="18">
        <v>336</v>
      </c>
      <c r="B340" s="19" t="s">
        <v>347</v>
      </c>
      <c r="C340" s="20" t="s">
        <v>17</v>
      </c>
      <c r="D340" s="24">
        <v>6.63000000000001</v>
      </c>
      <c r="E340" s="21">
        <v>0.0358</v>
      </c>
      <c r="F340" s="18">
        <v>950</v>
      </c>
      <c r="G340" s="18">
        <f t="shared" si="21"/>
        <v>6298.50000000001</v>
      </c>
      <c r="H340" s="22">
        <f t="shared" si="22"/>
        <v>45.0840000000001</v>
      </c>
      <c r="I340" s="22">
        <f t="shared" si="23"/>
        <v>101.439</v>
      </c>
      <c r="J340" s="22">
        <f t="shared" si="24"/>
        <v>78.8970000000001</v>
      </c>
      <c r="K340" s="27"/>
      <c r="L340" s="27"/>
    </row>
    <row r="341" ht="15.75" customHeight="1" spans="1:12">
      <c r="A341" s="23">
        <v>337</v>
      </c>
      <c r="B341" s="19" t="s">
        <v>348</v>
      </c>
      <c r="C341" s="20" t="s">
        <v>17</v>
      </c>
      <c r="D341" s="24">
        <v>3.46000000000002</v>
      </c>
      <c r="E341" s="21">
        <v>0.0358</v>
      </c>
      <c r="F341" s="18">
        <v>950</v>
      </c>
      <c r="G341" s="18">
        <f t="shared" si="21"/>
        <v>3287.00000000002</v>
      </c>
      <c r="H341" s="22">
        <f t="shared" si="22"/>
        <v>23.5280000000001</v>
      </c>
      <c r="I341" s="22">
        <f t="shared" si="23"/>
        <v>52.9380000000003</v>
      </c>
      <c r="J341" s="22">
        <f t="shared" si="24"/>
        <v>41.1740000000002</v>
      </c>
      <c r="K341" s="27"/>
      <c r="L341" s="27"/>
    </row>
    <row r="342" ht="15.75" customHeight="1" spans="1:12">
      <c r="A342" s="23">
        <v>338</v>
      </c>
      <c r="B342" s="19" t="s">
        <v>349</v>
      </c>
      <c r="C342" s="20" t="s">
        <v>17</v>
      </c>
      <c r="D342" s="24">
        <v>8.17999999999999</v>
      </c>
      <c r="E342" s="21">
        <v>0.0358</v>
      </c>
      <c r="F342" s="18">
        <v>950</v>
      </c>
      <c r="G342" s="18">
        <f t="shared" si="21"/>
        <v>7770.99999999999</v>
      </c>
      <c r="H342" s="22">
        <f t="shared" si="22"/>
        <v>55.6239999999999</v>
      </c>
      <c r="I342" s="22">
        <f t="shared" si="23"/>
        <v>125.154</v>
      </c>
      <c r="J342" s="22">
        <f t="shared" si="24"/>
        <v>97.3419999999999</v>
      </c>
      <c r="K342" s="27"/>
      <c r="L342" s="27"/>
    </row>
    <row r="343" ht="15.75" customHeight="1" spans="1:12">
      <c r="A343" s="23">
        <v>339</v>
      </c>
      <c r="B343" s="19" t="s">
        <v>350</v>
      </c>
      <c r="C343" s="20" t="s">
        <v>17</v>
      </c>
      <c r="D343" s="24">
        <v>6.19000000000004</v>
      </c>
      <c r="E343" s="21">
        <v>0.0358</v>
      </c>
      <c r="F343" s="18">
        <v>950</v>
      </c>
      <c r="G343" s="18">
        <f t="shared" si="21"/>
        <v>5880.50000000004</v>
      </c>
      <c r="H343" s="22">
        <f t="shared" si="22"/>
        <v>42.0920000000003</v>
      </c>
      <c r="I343" s="22">
        <f t="shared" si="23"/>
        <v>94.7070000000006</v>
      </c>
      <c r="J343" s="22">
        <f t="shared" si="24"/>
        <v>73.6610000000005</v>
      </c>
      <c r="K343" s="27"/>
      <c r="L343" s="27"/>
    </row>
    <row r="344" ht="15.75" customHeight="1" spans="1:12">
      <c r="A344" s="18">
        <v>340</v>
      </c>
      <c r="B344" s="19" t="s">
        <v>351</v>
      </c>
      <c r="C344" s="20" t="s">
        <v>17</v>
      </c>
      <c r="D344" s="19">
        <v>4.56999999999998</v>
      </c>
      <c r="E344" s="21">
        <v>0.0358</v>
      </c>
      <c r="F344" s="18">
        <v>950</v>
      </c>
      <c r="G344" s="18">
        <f t="shared" si="21"/>
        <v>4341.49999999998</v>
      </c>
      <c r="H344" s="22">
        <f t="shared" si="22"/>
        <v>31.0759999999999</v>
      </c>
      <c r="I344" s="22">
        <f t="shared" si="23"/>
        <v>69.9209999999997</v>
      </c>
      <c r="J344" s="22">
        <f t="shared" si="24"/>
        <v>54.3829999999998</v>
      </c>
      <c r="K344" s="27"/>
      <c r="L344" s="27"/>
    </row>
    <row r="345" ht="15.75" customHeight="1" spans="1:12">
      <c r="A345" s="23">
        <v>341</v>
      </c>
      <c r="B345" s="19" t="s">
        <v>352</v>
      </c>
      <c r="C345" s="20" t="s">
        <v>17</v>
      </c>
      <c r="D345" s="24">
        <v>4.49000000000002</v>
      </c>
      <c r="E345" s="21">
        <v>0.0358</v>
      </c>
      <c r="F345" s="18">
        <v>950</v>
      </c>
      <c r="G345" s="18">
        <f t="shared" si="21"/>
        <v>4265.50000000002</v>
      </c>
      <c r="H345" s="22">
        <f t="shared" si="22"/>
        <v>30.5320000000001</v>
      </c>
      <c r="I345" s="22">
        <f t="shared" si="23"/>
        <v>68.6970000000003</v>
      </c>
      <c r="J345" s="22">
        <f t="shared" si="24"/>
        <v>53.4310000000002</v>
      </c>
      <c r="K345" s="27"/>
      <c r="L345" s="27"/>
    </row>
    <row r="346" ht="15.75" customHeight="1" spans="1:12">
      <c r="A346" s="23">
        <v>342</v>
      </c>
      <c r="B346" s="19" t="s">
        <v>353</v>
      </c>
      <c r="C346" s="20" t="s">
        <v>17</v>
      </c>
      <c r="D346" s="24">
        <v>7.83999999999997</v>
      </c>
      <c r="E346" s="21">
        <v>0.0358</v>
      </c>
      <c r="F346" s="18">
        <v>950</v>
      </c>
      <c r="G346" s="18">
        <f t="shared" si="21"/>
        <v>7447.99999999997</v>
      </c>
      <c r="H346" s="22">
        <f t="shared" si="22"/>
        <v>53.3119999999998</v>
      </c>
      <c r="I346" s="22">
        <f t="shared" si="23"/>
        <v>119.952</v>
      </c>
      <c r="J346" s="22">
        <f t="shared" si="24"/>
        <v>93.2959999999996</v>
      </c>
      <c r="K346" s="27"/>
      <c r="L346" s="27"/>
    </row>
    <row r="347" ht="15.75" customHeight="1" spans="1:12">
      <c r="A347" s="23">
        <v>343</v>
      </c>
      <c r="B347" s="19" t="s">
        <v>354</v>
      </c>
      <c r="C347" s="20" t="s">
        <v>17</v>
      </c>
      <c r="D347" s="24">
        <v>7.63</v>
      </c>
      <c r="E347" s="21">
        <v>0.0358</v>
      </c>
      <c r="F347" s="18">
        <v>950</v>
      </c>
      <c r="G347" s="18">
        <f t="shared" si="21"/>
        <v>7248.5</v>
      </c>
      <c r="H347" s="22">
        <f t="shared" si="22"/>
        <v>51.884</v>
      </c>
      <c r="I347" s="22">
        <f t="shared" si="23"/>
        <v>116.739</v>
      </c>
      <c r="J347" s="22">
        <f t="shared" si="24"/>
        <v>90.797</v>
      </c>
      <c r="K347" s="27"/>
      <c r="L347" s="27"/>
    </row>
    <row r="348" ht="15.75" customHeight="1" spans="1:12">
      <c r="A348" s="18">
        <v>344</v>
      </c>
      <c r="B348" s="19" t="s">
        <v>355</v>
      </c>
      <c r="C348" s="20" t="s">
        <v>17</v>
      </c>
      <c r="D348" s="24">
        <v>4.09999999999999</v>
      </c>
      <c r="E348" s="21">
        <v>0.0358</v>
      </c>
      <c r="F348" s="18">
        <v>950</v>
      </c>
      <c r="G348" s="18">
        <f t="shared" ref="G348:G411" si="25">D348*F348</f>
        <v>3894.99999999999</v>
      </c>
      <c r="H348" s="22">
        <f t="shared" si="22"/>
        <v>27.8799999999999</v>
      </c>
      <c r="I348" s="22">
        <f t="shared" si="23"/>
        <v>62.7299999999998</v>
      </c>
      <c r="J348" s="22">
        <f t="shared" si="24"/>
        <v>48.7899999999999</v>
      </c>
      <c r="K348" s="27"/>
      <c r="L348" s="27"/>
    </row>
    <row r="349" ht="15.75" customHeight="1" spans="1:12">
      <c r="A349" s="23">
        <v>345</v>
      </c>
      <c r="B349" s="19" t="s">
        <v>356</v>
      </c>
      <c r="C349" s="20" t="s">
        <v>17</v>
      </c>
      <c r="D349" s="24">
        <v>8.08</v>
      </c>
      <c r="E349" s="21">
        <v>0.0358</v>
      </c>
      <c r="F349" s="18">
        <v>950</v>
      </c>
      <c r="G349" s="18">
        <f t="shared" si="25"/>
        <v>7676</v>
      </c>
      <c r="H349" s="22">
        <f t="shared" si="22"/>
        <v>54.944</v>
      </c>
      <c r="I349" s="22">
        <f t="shared" si="23"/>
        <v>123.624</v>
      </c>
      <c r="J349" s="22">
        <f t="shared" si="24"/>
        <v>96.152</v>
      </c>
      <c r="K349" s="27"/>
      <c r="L349" s="27"/>
    </row>
    <row r="350" ht="15.75" customHeight="1" spans="1:12">
      <c r="A350" s="23">
        <v>346</v>
      </c>
      <c r="B350" s="19" t="s">
        <v>357</v>
      </c>
      <c r="C350" s="20" t="s">
        <v>17</v>
      </c>
      <c r="D350" s="24">
        <v>7.72</v>
      </c>
      <c r="E350" s="21">
        <v>0.0358</v>
      </c>
      <c r="F350" s="18">
        <v>950</v>
      </c>
      <c r="G350" s="18">
        <f t="shared" si="25"/>
        <v>7334</v>
      </c>
      <c r="H350" s="22">
        <f t="shared" si="22"/>
        <v>52.496</v>
      </c>
      <c r="I350" s="22">
        <f t="shared" si="23"/>
        <v>118.116</v>
      </c>
      <c r="J350" s="22">
        <f t="shared" si="24"/>
        <v>91.868</v>
      </c>
      <c r="K350" s="27"/>
      <c r="L350" s="27"/>
    </row>
    <row r="351" ht="15.75" customHeight="1" spans="1:12">
      <c r="A351" s="23">
        <v>347</v>
      </c>
      <c r="B351" s="19" t="s">
        <v>358</v>
      </c>
      <c r="C351" s="20" t="s">
        <v>17</v>
      </c>
      <c r="D351" s="24">
        <v>4.78</v>
      </c>
      <c r="E351" s="21">
        <v>0.0358</v>
      </c>
      <c r="F351" s="18">
        <v>950</v>
      </c>
      <c r="G351" s="18">
        <f t="shared" si="25"/>
        <v>4541</v>
      </c>
      <c r="H351" s="22">
        <f t="shared" si="22"/>
        <v>32.504</v>
      </c>
      <c r="I351" s="22">
        <f t="shared" si="23"/>
        <v>73.134</v>
      </c>
      <c r="J351" s="22">
        <f t="shared" si="24"/>
        <v>56.882</v>
      </c>
      <c r="K351" s="27"/>
      <c r="L351" s="27"/>
    </row>
    <row r="352" ht="15.75" customHeight="1" spans="1:12">
      <c r="A352" s="18">
        <v>348</v>
      </c>
      <c r="B352" s="19" t="s">
        <v>359</v>
      </c>
      <c r="C352" s="20" t="s">
        <v>17</v>
      </c>
      <c r="D352" s="24">
        <v>4.39</v>
      </c>
      <c r="E352" s="21">
        <v>0.0358</v>
      </c>
      <c r="F352" s="18">
        <v>950</v>
      </c>
      <c r="G352" s="18">
        <f t="shared" si="25"/>
        <v>4170.5</v>
      </c>
      <c r="H352" s="22">
        <f t="shared" si="22"/>
        <v>29.852</v>
      </c>
      <c r="I352" s="22">
        <f t="shared" si="23"/>
        <v>67.167</v>
      </c>
      <c r="J352" s="22">
        <f t="shared" si="24"/>
        <v>52.241</v>
      </c>
      <c r="K352" s="27"/>
      <c r="L352" s="27"/>
    </row>
    <row r="353" ht="15.75" customHeight="1" spans="1:12">
      <c r="A353" s="23">
        <v>349</v>
      </c>
      <c r="B353" s="19" t="s">
        <v>360</v>
      </c>
      <c r="C353" s="20" t="s">
        <v>17</v>
      </c>
      <c r="D353" s="24">
        <v>6.15</v>
      </c>
      <c r="E353" s="21">
        <v>0.0358</v>
      </c>
      <c r="F353" s="18">
        <v>950</v>
      </c>
      <c r="G353" s="18">
        <f t="shared" si="25"/>
        <v>5842.5</v>
      </c>
      <c r="H353" s="22">
        <f t="shared" si="22"/>
        <v>41.82</v>
      </c>
      <c r="I353" s="22">
        <f t="shared" si="23"/>
        <v>94.095</v>
      </c>
      <c r="J353" s="22">
        <f t="shared" si="24"/>
        <v>73.185</v>
      </c>
      <c r="K353" s="27"/>
      <c r="L353" s="27"/>
    </row>
    <row r="354" ht="15.75" customHeight="1" spans="1:12">
      <c r="A354" s="23">
        <v>350</v>
      </c>
      <c r="B354" s="19" t="s">
        <v>361</v>
      </c>
      <c r="C354" s="20" t="s">
        <v>17</v>
      </c>
      <c r="D354" s="24">
        <v>2.61</v>
      </c>
      <c r="E354" s="21">
        <v>0.0358</v>
      </c>
      <c r="F354" s="18">
        <v>950</v>
      </c>
      <c r="G354" s="18">
        <f t="shared" si="25"/>
        <v>2479.5</v>
      </c>
      <c r="H354" s="22">
        <f t="shared" si="22"/>
        <v>17.748</v>
      </c>
      <c r="I354" s="22">
        <f t="shared" si="23"/>
        <v>39.933</v>
      </c>
      <c r="J354" s="22">
        <f t="shared" si="24"/>
        <v>31.059</v>
      </c>
      <c r="K354" s="27"/>
      <c r="L354" s="27"/>
    </row>
    <row r="355" ht="15.75" customHeight="1" spans="1:12">
      <c r="A355" s="23">
        <v>351</v>
      </c>
      <c r="B355" s="19" t="s">
        <v>362</v>
      </c>
      <c r="C355" s="20" t="s">
        <v>17</v>
      </c>
      <c r="D355" s="24">
        <v>9.96</v>
      </c>
      <c r="E355" s="21">
        <v>0.0358</v>
      </c>
      <c r="F355" s="18">
        <v>950</v>
      </c>
      <c r="G355" s="18">
        <f t="shared" si="25"/>
        <v>9462</v>
      </c>
      <c r="H355" s="22">
        <f t="shared" si="22"/>
        <v>67.728</v>
      </c>
      <c r="I355" s="22">
        <f t="shared" si="23"/>
        <v>152.388</v>
      </c>
      <c r="J355" s="22">
        <f t="shared" si="24"/>
        <v>118.524</v>
      </c>
      <c r="K355" s="27"/>
      <c r="L355" s="27"/>
    </row>
    <row r="356" ht="15.75" customHeight="1" spans="1:12">
      <c r="A356" s="18">
        <v>352</v>
      </c>
      <c r="B356" s="19" t="s">
        <v>363</v>
      </c>
      <c r="C356" s="20" t="s">
        <v>17</v>
      </c>
      <c r="D356" s="19">
        <v>2.67</v>
      </c>
      <c r="E356" s="21">
        <v>0.0358</v>
      </c>
      <c r="F356" s="18">
        <v>950</v>
      </c>
      <c r="G356" s="18">
        <f t="shared" si="25"/>
        <v>2536.5</v>
      </c>
      <c r="H356" s="22">
        <f t="shared" si="22"/>
        <v>18.156</v>
      </c>
      <c r="I356" s="22">
        <f t="shared" si="23"/>
        <v>40.851</v>
      </c>
      <c r="J356" s="22">
        <f t="shared" si="24"/>
        <v>31.773</v>
      </c>
      <c r="K356" s="27"/>
      <c r="L356" s="27"/>
    </row>
    <row r="357" ht="15.75" customHeight="1" spans="1:12">
      <c r="A357" s="23">
        <v>353</v>
      </c>
      <c r="B357" s="19" t="s">
        <v>364</v>
      </c>
      <c r="C357" s="20" t="s">
        <v>17</v>
      </c>
      <c r="D357" s="19">
        <v>5.58</v>
      </c>
      <c r="E357" s="21">
        <v>0.0358</v>
      </c>
      <c r="F357" s="18">
        <v>950</v>
      </c>
      <c r="G357" s="18">
        <f t="shared" si="25"/>
        <v>5301</v>
      </c>
      <c r="H357" s="22">
        <f t="shared" si="22"/>
        <v>37.944</v>
      </c>
      <c r="I357" s="22">
        <f t="shared" si="23"/>
        <v>85.374</v>
      </c>
      <c r="J357" s="22">
        <f t="shared" si="24"/>
        <v>66.402</v>
      </c>
      <c r="K357" s="27"/>
      <c r="L357" s="27"/>
    </row>
    <row r="358" ht="15.75" customHeight="1" spans="1:12">
      <c r="A358" s="23" t="s">
        <v>365</v>
      </c>
      <c r="B358" s="27"/>
      <c r="C358" s="20" t="s">
        <v>17</v>
      </c>
      <c r="D358" s="18">
        <f>SUM(D5:D357)</f>
        <v>1846.4</v>
      </c>
      <c r="E358" s="21">
        <v>0.0358</v>
      </c>
      <c r="F358" s="18">
        <v>950</v>
      </c>
      <c r="G358" s="18">
        <f>SUM(G5:G357)</f>
        <v>1754080</v>
      </c>
      <c r="H358" s="22">
        <f>SUM(H5:H357)</f>
        <v>12555.52</v>
      </c>
      <c r="I358" s="22">
        <f>SUM(I5:I357)</f>
        <v>28249.92</v>
      </c>
      <c r="J358" s="22">
        <f>SUM(J5:J357)</f>
        <v>21972.1599999999</v>
      </c>
      <c r="K358" s="27"/>
      <c r="L358" s="27"/>
    </row>
    <row r="360" s="4" customFormat="1" ht="17.25" customHeight="1" spans="1:10">
      <c r="A360" s="28" t="s">
        <v>366</v>
      </c>
      <c r="B360" s="29"/>
      <c r="C360" s="29"/>
      <c r="D360" s="30"/>
      <c r="E360" s="31" t="s">
        <v>367</v>
      </c>
      <c r="H360" s="32"/>
      <c r="I360" s="32"/>
      <c r="J360" s="32" t="s">
        <v>368</v>
      </c>
    </row>
    <row r="361" customFormat="1" ht="12" customHeight="1" spans="4:10">
      <c r="D361" s="33"/>
      <c r="H361" s="34"/>
      <c r="I361" s="34"/>
      <c r="J361" s="34"/>
    </row>
    <row r="362" s="3" customFormat="1" ht="20.25" customHeight="1" spans="1:18">
      <c r="A362" s="35" t="s">
        <v>369</v>
      </c>
      <c r="B362" s="36"/>
      <c r="C362" s="36"/>
      <c r="D362" s="36"/>
      <c r="E362" s="36"/>
      <c r="F362" s="36"/>
      <c r="G362" s="36"/>
      <c r="H362" s="37"/>
      <c r="I362" s="37"/>
      <c r="J362" s="37"/>
      <c r="K362" s="36"/>
      <c r="L362" s="36"/>
      <c r="Q362" s="38"/>
      <c r="R362" s="38"/>
    </row>
  </sheetData>
  <mergeCells count="4">
    <mergeCell ref="A1:L1"/>
    <mergeCell ref="A2:D2"/>
    <mergeCell ref="A3:D3"/>
    <mergeCell ref="A362:L362"/>
  </mergeCells>
  <dataValidations count="1">
    <dataValidation type="decimal" operator="greaterThanOrEqual"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358:P359 P363:P65869 P65883:P131405 P131419:P196941 P196955:P262477 P262491:P328013 P328027:P393549 P393563:P459085 P459099:P524621 P524635:P590157 P590171:P655693 P655707:P721229 P721243:P786765 P786779:P852301 P852315:P917837 P917851:P983373 P983387:P1048576 W360:W362 JL358:JL359 JL363:JL65869 JL65883:JL131405 JL131419:JL196941 JL196955:JL262477 JL262491:JL328013 JL328027:JL393549 JL393563:JL459085 JL459099:JL524621 JL524635:JL590157 JL590171:JL655693 JL655707:JL721229 JL721243:JL786765 JL786779:JL852301 JL852315:JL917837 JL917851:JL983373 JL983387:JL1048576 JS360:JS362 TH358:TH359 TH363:TH65869 TH65883:TH131405 TH131419:TH196941 TH196955:TH262477 TH262491:TH328013 TH328027:TH393549 TH393563:TH459085 TH459099:TH524621 TH524635:TH590157 TH590171:TH655693 TH655707:TH721229 TH721243:TH786765 TH786779:TH852301 TH852315:TH917837 TH917851:TH983373 TH983387:TH1048576 TO360:TO362 ADD358:ADD359 ADD363:ADD65869 ADD65883:ADD131405 ADD131419:ADD196941 ADD196955:ADD262477 ADD262491:ADD328013 ADD328027:ADD393549 ADD393563:ADD459085 ADD459099:ADD524621 ADD524635:ADD590157 ADD590171:ADD655693 ADD655707:ADD721229 ADD721243:ADD786765 ADD786779:ADD852301 ADD852315:ADD917837 ADD917851:ADD983373 ADD983387:ADD1048576 ADK360:ADK362 AMZ358:AMZ359 AMZ363:AMZ65869 AMZ65883:AMZ131405 AMZ131419:AMZ196941 AMZ196955:AMZ262477 AMZ262491:AMZ328013 AMZ328027:AMZ393549 AMZ393563:AMZ459085 AMZ459099:AMZ524621 AMZ524635:AMZ590157 AMZ590171:AMZ655693 AMZ655707:AMZ721229 AMZ721243:AMZ786765 AMZ786779:AMZ852301 AMZ852315:AMZ917837 AMZ917851:AMZ983373 AMZ983387:AMZ1048576 ANG360:ANG362 AWV358:AWV359 AWV363:AWV65869 AWV65883:AWV131405 AWV131419:AWV196941 AWV196955:AWV262477 AWV262491:AWV328013 AWV328027:AWV393549 AWV393563:AWV459085 AWV459099:AWV524621 AWV524635:AWV590157 AWV590171:AWV655693 AWV655707:AWV721229 AWV721243:AWV786765 AWV786779:AWV852301 AWV852315:AWV917837 AWV917851:AWV983373 AWV983387:AWV1048576 AXC360:AXC362 BGR358:BGR359 BGR363:BGR65869 BGR65883:BGR131405 BGR131419:BGR196941 BGR196955:BGR262477 BGR262491:BGR328013 BGR328027:BGR393549 BGR393563:BGR459085 BGR459099:BGR524621 BGR524635:BGR590157 BGR590171:BGR655693 BGR655707:BGR721229 BGR721243:BGR786765 BGR786779:BGR852301 BGR852315:BGR917837 BGR917851:BGR983373 BGR983387:BGR1048576 BGY360:BGY362 BQN358:BQN359 BQN363:BQN65869 BQN65883:BQN131405 BQN131419:BQN196941 BQN196955:BQN262477 BQN262491:BQN328013 BQN328027:BQN393549 BQN393563:BQN459085 BQN459099:BQN524621 BQN524635:BQN590157 BQN590171:BQN655693 BQN655707:BQN721229 BQN721243:BQN786765 BQN786779:BQN852301 BQN852315:BQN917837 BQN917851:BQN983373 BQN983387:BQN1048576 BQU360:BQU362 CAJ358:CAJ359 CAJ363:CAJ65869 CAJ65883:CAJ131405 CAJ131419:CAJ196941 CAJ196955:CAJ262477 CAJ262491:CAJ328013 CAJ328027:CAJ393549 CAJ393563:CAJ459085 CAJ459099:CAJ524621 CAJ524635:CAJ590157 CAJ590171:CAJ655693 CAJ655707:CAJ721229 CAJ721243:CAJ786765 CAJ786779:CAJ852301 CAJ852315:CAJ917837 CAJ917851:CAJ983373 CAJ983387:CAJ1048576 CAQ360:CAQ362 CKF358:CKF359 CKF363:CKF65869 CKF65883:CKF131405 CKF131419:CKF196941 CKF196955:CKF262477 CKF262491:CKF328013 CKF328027:CKF393549 CKF393563:CKF459085 CKF459099:CKF524621 CKF524635:CKF590157 CKF590171:CKF655693 CKF655707:CKF721229 CKF721243:CKF786765 CKF786779:CKF852301 CKF852315:CKF917837 CKF917851:CKF983373 CKF983387:CKF1048576 CKM360:CKM362 CUB358:CUB359 CUB363:CUB65869 CUB65883:CUB131405 CUB131419:CUB196941 CUB196955:CUB262477 CUB262491:CUB328013 CUB328027:CUB393549 CUB393563:CUB459085 CUB459099:CUB524621 CUB524635:CUB590157 CUB590171:CUB655693 CUB655707:CUB721229 CUB721243:CUB786765 CUB786779:CUB852301 CUB852315:CUB917837 CUB917851:CUB983373 CUB983387:CUB1048576 CUI360:CUI362 DDX358:DDX359 DDX363:DDX65869 DDX65883:DDX131405 DDX131419:DDX196941 DDX196955:DDX262477 DDX262491:DDX328013 DDX328027:DDX393549 DDX393563:DDX459085 DDX459099:DDX524621 DDX524635:DDX590157 DDX590171:DDX655693 DDX655707:DDX721229 DDX721243:DDX786765 DDX786779:DDX852301 DDX852315:DDX917837 DDX917851:DDX983373 DDX983387:DDX1048576 DEE360:DEE362 DNT358:DNT359 DNT363:DNT65869 DNT65883:DNT131405 DNT131419:DNT196941 DNT196955:DNT262477 DNT262491:DNT328013 DNT328027:DNT393549 DNT393563:DNT459085 DNT459099:DNT524621 DNT524635:DNT590157 DNT590171:DNT655693 DNT655707:DNT721229 DNT721243:DNT786765 DNT786779:DNT852301 DNT852315:DNT917837 DNT917851:DNT983373 DNT983387:DNT1048576 DOA360:DOA362 DXP358:DXP359 DXP363:DXP65869 DXP65883:DXP131405 DXP131419:DXP196941 DXP196955:DXP262477 DXP262491:DXP328013 DXP328027:DXP393549 DXP393563:DXP459085 DXP459099:DXP524621 DXP524635:DXP590157 DXP590171:DXP655693 DXP655707:DXP721229 DXP721243:DXP786765 DXP786779:DXP852301 DXP852315:DXP917837 DXP917851:DXP983373 DXP983387:DXP1048576 DXW360:DXW362 EHL358:EHL359 EHL363:EHL65869 EHL65883:EHL131405 EHL131419:EHL196941 EHL196955:EHL262477 EHL262491:EHL328013 EHL328027:EHL393549 EHL393563:EHL459085 EHL459099:EHL524621 EHL524635:EHL590157 EHL590171:EHL655693 EHL655707:EHL721229 EHL721243:EHL786765 EHL786779:EHL852301 EHL852315:EHL917837 EHL917851:EHL983373 EHL983387:EHL1048576 EHS360:EHS362 ERH358:ERH359 ERH363:ERH65869 ERH65883:ERH131405 ERH131419:ERH196941 ERH196955:ERH262477 ERH262491:ERH328013 ERH328027:ERH393549 ERH393563:ERH459085 ERH459099:ERH524621 ERH524635:ERH590157 ERH590171:ERH655693 ERH655707:ERH721229 ERH721243:ERH786765 ERH786779:ERH852301 ERH852315:ERH917837 ERH917851:ERH983373 ERH983387:ERH1048576 ERO360:ERO362 FBD358:FBD359 FBD363:FBD65869 FBD65883:FBD131405 FBD131419:FBD196941 FBD196955:FBD262477 FBD262491:FBD328013 FBD328027:FBD393549 FBD393563:FBD459085 FBD459099:FBD524621 FBD524635:FBD590157 FBD590171:FBD655693 FBD655707:FBD721229 FBD721243:FBD786765 FBD786779:FBD852301 FBD852315:FBD917837 FBD917851:FBD983373 FBD983387:FBD1048576 FBK360:FBK362 FKZ358:FKZ359 FKZ363:FKZ65869 FKZ65883:FKZ131405 FKZ131419:FKZ196941 FKZ196955:FKZ262477 FKZ262491:FKZ328013 FKZ328027:FKZ393549 FKZ393563:FKZ459085 FKZ459099:FKZ524621 FKZ524635:FKZ590157 FKZ590171:FKZ655693 FKZ655707:FKZ721229 FKZ721243:FKZ786765 FKZ786779:FKZ852301 FKZ852315:FKZ917837 FKZ917851:FKZ983373 FKZ983387:FKZ1048576 FLG360:FLG362 FUV358:FUV359 FUV363:FUV65869 FUV65883:FUV131405 FUV131419:FUV196941 FUV196955:FUV262477 FUV262491:FUV328013 FUV328027:FUV393549 FUV393563:FUV459085 FUV459099:FUV524621 FUV524635:FUV590157 FUV590171:FUV655693 FUV655707:FUV721229 FUV721243:FUV786765 FUV786779:FUV852301 FUV852315:FUV917837 FUV917851:FUV983373 FUV983387:FUV1048576 FVC360:FVC362 GER358:GER359 GER363:GER65869 GER65883:GER131405 GER131419:GER196941 GER196955:GER262477 GER262491:GER328013 GER328027:GER393549 GER393563:GER459085 GER459099:GER524621 GER524635:GER590157 GER590171:GER655693 GER655707:GER721229 GER721243:GER786765 GER786779:GER852301 GER852315:GER917837 GER917851:GER983373 GER983387:GER1048576 GEY360:GEY362 GON358:GON359 GON363:GON65869 GON65883:GON131405 GON131419:GON196941 GON196955:GON262477 GON262491:GON328013 GON328027:GON393549 GON393563:GON459085 GON459099:GON524621 GON524635:GON590157 GON590171:GON655693 GON655707:GON721229 GON721243:GON786765 GON786779:GON852301 GON852315:GON917837 GON917851:GON983373 GON983387:GON1048576 GOU360:GOU362 GYJ358:GYJ359 GYJ363:GYJ65869 GYJ65883:GYJ131405 GYJ131419:GYJ196941 GYJ196955:GYJ262477 GYJ262491:GYJ328013 GYJ328027:GYJ393549 GYJ393563:GYJ459085 GYJ459099:GYJ524621 GYJ524635:GYJ590157 GYJ590171:GYJ655693 GYJ655707:GYJ721229 GYJ721243:GYJ786765 GYJ786779:GYJ852301 GYJ852315:GYJ917837 GYJ917851:GYJ983373 GYJ983387:GYJ1048576 GYQ360:GYQ362 HIF358:HIF359 HIF363:HIF65869 HIF65883:HIF131405 HIF131419:HIF196941 HIF196955:HIF262477 HIF262491:HIF328013 HIF328027:HIF393549 HIF393563:HIF459085 HIF459099:HIF524621 HIF524635:HIF590157 HIF590171:HIF655693 HIF655707:HIF721229 HIF721243:HIF786765 HIF786779:HIF852301 HIF852315:HIF917837 HIF917851:HIF983373 HIF983387:HIF1048576 HIM360:HIM362 HSB358:HSB359 HSB363:HSB65869 HSB65883:HSB131405 HSB131419:HSB196941 HSB196955:HSB262477 HSB262491:HSB328013 HSB328027:HSB393549 HSB393563:HSB459085 HSB459099:HSB524621 HSB524635:HSB590157 HSB590171:HSB655693 HSB655707:HSB721229 HSB721243:HSB786765 HSB786779:HSB852301 HSB852315:HSB917837 HSB917851:HSB983373 HSB983387:HSB1048576 HSI360:HSI362 IBX358:IBX359 IBX363:IBX65869 IBX65883:IBX131405 IBX131419:IBX196941 IBX196955:IBX262477 IBX262491:IBX328013 IBX328027:IBX393549 IBX393563:IBX459085 IBX459099:IBX524621 IBX524635:IBX590157 IBX590171:IBX655693 IBX655707:IBX721229 IBX721243:IBX786765 IBX786779:IBX852301 IBX852315:IBX917837 IBX917851:IBX983373 IBX983387:IBX1048576 ICE360:ICE362 ILT358:ILT359 ILT363:ILT65869 ILT65883:ILT131405 ILT131419:ILT196941 ILT196955:ILT262477 ILT262491:ILT328013 ILT328027:ILT393549 ILT393563:ILT459085 ILT459099:ILT524621 ILT524635:ILT590157 ILT590171:ILT655693 ILT655707:ILT721229 ILT721243:ILT786765 ILT786779:ILT852301 ILT852315:ILT917837 ILT917851:ILT983373 ILT983387:ILT1048576 IMA360:IMA362 IVP358:IVP359 IVP363:IVP65869 IVP65883:IVP131405 IVP131419:IVP196941 IVP196955:IVP262477 IVP262491:IVP328013 IVP328027:IVP393549 IVP393563:IVP459085 IVP459099:IVP524621 IVP524635:IVP590157 IVP590171:IVP655693 IVP655707:IVP721229 IVP721243:IVP786765 IVP786779:IVP852301 IVP852315:IVP917837 IVP917851:IVP983373 IVP983387:IVP1048576 IVW360:IVW362 JFL358:JFL359 JFL363:JFL65869 JFL65883:JFL131405 JFL131419:JFL196941 JFL196955:JFL262477 JFL262491:JFL328013 JFL328027:JFL393549 JFL393563:JFL459085 JFL459099:JFL524621 JFL524635:JFL590157 JFL590171:JFL655693 JFL655707:JFL721229 JFL721243:JFL786765 JFL786779:JFL852301 JFL852315:JFL917837 JFL917851:JFL983373 JFL983387:JFL1048576 JFS360:JFS362 JPH358:JPH359 JPH363:JPH65869 JPH65883:JPH131405 JPH131419:JPH196941 JPH196955:JPH262477 JPH262491:JPH328013 JPH328027:JPH393549 JPH393563:JPH459085 JPH459099:JPH524621 JPH524635:JPH590157 JPH590171:JPH655693 JPH655707:JPH721229 JPH721243:JPH786765 JPH786779:JPH852301 JPH852315:JPH917837 JPH917851:JPH983373 JPH983387:JPH1048576 JPO360:JPO362 JZD358:JZD359 JZD363:JZD65869 JZD65883:JZD131405 JZD131419:JZD196941 JZD196955:JZD262477 JZD262491:JZD328013 JZD328027:JZD393549 JZD393563:JZD459085 JZD459099:JZD524621 JZD524635:JZD590157 JZD590171:JZD655693 JZD655707:JZD721229 JZD721243:JZD786765 JZD786779:JZD852301 JZD852315:JZD917837 JZD917851:JZD983373 JZD983387:JZD1048576 JZK360:JZK362 KIZ358:KIZ359 KIZ363:KIZ65869 KIZ65883:KIZ131405 KIZ131419:KIZ196941 KIZ196955:KIZ262477 KIZ262491:KIZ328013 KIZ328027:KIZ393549 KIZ393563:KIZ459085 KIZ459099:KIZ524621 KIZ524635:KIZ590157 KIZ590171:KIZ655693 KIZ655707:KIZ721229 KIZ721243:KIZ786765 KIZ786779:KIZ852301 KIZ852315:KIZ917837 KIZ917851:KIZ983373 KIZ983387:KIZ1048576 KJG360:KJG362 KSV358:KSV359 KSV363:KSV65869 KSV65883:KSV131405 KSV131419:KSV196941 KSV196955:KSV262477 KSV262491:KSV328013 KSV328027:KSV393549 KSV393563:KSV459085 KSV459099:KSV524621 KSV524635:KSV590157 KSV590171:KSV655693 KSV655707:KSV721229 KSV721243:KSV786765 KSV786779:KSV852301 KSV852315:KSV917837 KSV917851:KSV983373 KSV983387:KSV1048576 KTC360:KTC362 LCR358:LCR359 LCR363:LCR65869 LCR65883:LCR131405 LCR131419:LCR196941 LCR196955:LCR262477 LCR262491:LCR328013 LCR328027:LCR393549 LCR393563:LCR459085 LCR459099:LCR524621 LCR524635:LCR590157 LCR590171:LCR655693 LCR655707:LCR721229 LCR721243:LCR786765 LCR786779:LCR852301 LCR852315:LCR917837 LCR917851:LCR983373 LCR983387:LCR1048576 LCY360:LCY362 LMN358:LMN359 LMN363:LMN65869 LMN65883:LMN131405 LMN131419:LMN196941 LMN196955:LMN262477 LMN262491:LMN328013 LMN328027:LMN393549 LMN393563:LMN459085 LMN459099:LMN524621 LMN524635:LMN590157 LMN590171:LMN655693 LMN655707:LMN721229 LMN721243:LMN786765 LMN786779:LMN852301 LMN852315:LMN917837 LMN917851:LMN983373 LMN983387:LMN1048576 LMU360:LMU362 LWJ358:LWJ359 LWJ363:LWJ65869 LWJ65883:LWJ131405 LWJ131419:LWJ196941 LWJ196955:LWJ262477 LWJ262491:LWJ328013 LWJ328027:LWJ393549 LWJ393563:LWJ459085 LWJ459099:LWJ524621 LWJ524635:LWJ590157 LWJ590171:LWJ655693 LWJ655707:LWJ721229 LWJ721243:LWJ786765 LWJ786779:LWJ852301 LWJ852315:LWJ917837 LWJ917851:LWJ983373 LWJ983387:LWJ1048576 LWQ360:LWQ362 MGF358:MGF359 MGF363:MGF65869 MGF65883:MGF131405 MGF131419:MGF196941 MGF196955:MGF262477 MGF262491:MGF328013 MGF328027:MGF393549 MGF393563:MGF459085 MGF459099:MGF524621 MGF524635:MGF590157 MGF590171:MGF655693 MGF655707:MGF721229 MGF721243:MGF786765 MGF786779:MGF852301 MGF852315:MGF917837 MGF917851:MGF983373 MGF983387:MGF1048576 MGM360:MGM362 MQB358:MQB359 MQB363:MQB65869 MQB65883:MQB131405 MQB131419:MQB196941 MQB196955:MQB262477 MQB262491:MQB328013 MQB328027:MQB393549 MQB393563:MQB459085 MQB459099:MQB524621 MQB524635:MQB590157 MQB590171:MQB655693 MQB655707:MQB721229 MQB721243:MQB786765 MQB786779:MQB852301 MQB852315:MQB917837 MQB917851:MQB983373 MQB983387:MQB1048576 MQI360:MQI362 MZX358:MZX359 MZX363:MZX65869 MZX65883:MZX131405 MZX131419:MZX196941 MZX196955:MZX262477 MZX262491:MZX328013 MZX328027:MZX393549 MZX393563:MZX459085 MZX459099:MZX524621 MZX524635:MZX590157 MZX590171:MZX655693 MZX655707:MZX721229 MZX721243:MZX786765 MZX786779:MZX852301 MZX852315:MZX917837 MZX917851:MZX983373 MZX983387:MZX1048576 NAE360:NAE362 NJT358:NJT359 NJT363:NJT65869 NJT65883:NJT131405 NJT131419:NJT196941 NJT196955:NJT262477 NJT262491:NJT328013 NJT328027:NJT393549 NJT393563:NJT459085 NJT459099:NJT524621 NJT524635:NJT590157 NJT590171:NJT655693 NJT655707:NJT721229 NJT721243:NJT786765 NJT786779:NJT852301 NJT852315:NJT917837 NJT917851:NJT983373 NJT983387:NJT1048576 NKA360:NKA362 NTP358:NTP359 NTP363:NTP65869 NTP65883:NTP131405 NTP131419:NTP196941 NTP196955:NTP262477 NTP262491:NTP328013 NTP328027:NTP393549 NTP393563:NTP459085 NTP459099:NTP524621 NTP524635:NTP590157 NTP590171:NTP655693 NTP655707:NTP721229 NTP721243:NTP786765 NTP786779:NTP852301 NTP852315:NTP917837 NTP917851:NTP983373 NTP983387:NTP1048576 NTW360:NTW362 ODL358:ODL359 ODL363:ODL65869 ODL65883:ODL131405 ODL131419:ODL196941 ODL196955:ODL262477 ODL262491:ODL328013 ODL328027:ODL393549 ODL393563:ODL459085 ODL459099:ODL524621 ODL524635:ODL590157 ODL590171:ODL655693 ODL655707:ODL721229 ODL721243:ODL786765 ODL786779:ODL852301 ODL852315:ODL917837 ODL917851:ODL983373 ODL983387:ODL1048576 ODS360:ODS362 ONH358:ONH359 ONH363:ONH65869 ONH65883:ONH131405 ONH131419:ONH196941 ONH196955:ONH262477 ONH262491:ONH328013 ONH328027:ONH393549 ONH393563:ONH459085 ONH459099:ONH524621 ONH524635:ONH590157 ONH590171:ONH655693 ONH655707:ONH721229 ONH721243:ONH786765 ONH786779:ONH852301 ONH852315:ONH917837 ONH917851:ONH983373 ONH983387:ONH1048576 ONO360:ONO362 OXD358:OXD359 OXD363:OXD65869 OXD65883:OXD131405 OXD131419:OXD196941 OXD196955:OXD262477 OXD262491:OXD328013 OXD328027:OXD393549 OXD393563:OXD459085 OXD459099:OXD524621 OXD524635:OXD590157 OXD590171:OXD655693 OXD655707:OXD721229 OXD721243:OXD786765 OXD786779:OXD852301 OXD852315:OXD917837 OXD917851:OXD983373 OXD983387:OXD1048576 OXK360:OXK362 PGZ358:PGZ359 PGZ363:PGZ65869 PGZ65883:PGZ131405 PGZ131419:PGZ196941 PGZ196955:PGZ262477 PGZ262491:PGZ328013 PGZ328027:PGZ393549 PGZ393563:PGZ459085 PGZ459099:PGZ524621 PGZ524635:PGZ590157 PGZ590171:PGZ655693 PGZ655707:PGZ721229 PGZ721243:PGZ786765 PGZ786779:PGZ852301 PGZ852315:PGZ917837 PGZ917851:PGZ983373 PGZ983387:PGZ1048576 PHG360:PHG362 PQV358:PQV359 PQV363:PQV65869 PQV65883:PQV131405 PQV131419:PQV196941 PQV196955:PQV262477 PQV262491:PQV328013 PQV328027:PQV393549 PQV393563:PQV459085 PQV459099:PQV524621 PQV524635:PQV590157 PQV590171:PQV655693 PQV655707:PQV721229 PQV721243:PQV786765 PQV786779:PQV852301 PQV852315:PQV917837 PQV917851:PQV983373 PQV983387:PQV1048576 PRC360:PRC362 QAR358:QAR359 QAR363:QAR65869 QAR65883:QAR131405 QAR131419:QAR196941 QAR196955:QAR262477 QAR262491:QAR328013 QAR328027:QAR393549 QAR393563:QAR459085 QAR459099:QAR524621 QAR524635:QAR590157 QAR590171:QAR655693 QAR655707:QAR721229 QAR721243:QAR786765 QAR786779:QAR852301 QAR852315:QAR917837 QAR917851:QAR983373 QAR983387:QAR1048576 QAY360:QAY362 QKN358:QKN359 QKN363:QKN65869 QKN65883:QKN131405 QKN131419:QKN196941 QKN196955:QKN262477 QKN262491:QKN328013 QKN328027:QKN393549 QKN393563:QKN459085 QKN459099:QKN524621 QKN524635:QKN590157 QKN590171:QKN655693 QKN655707:QKN721229 QKN721243:QKN786765 QKN786779:QKN852301 QKN852315:QKN917837 QKN917851:QKN983373 QKN983387:QKN1048576 QKU360:QKU362 QUJ358:QUJ359 QUJ363:QUJ65869 QUJ65883:QUJ131405 QUJ131419:QUJ196941 QUJ196955:QUJ262477 QUJ262491:QUJ328013 QUJ328027:QUJ393549 QUJ393563:QUJ459085 QUJ459099:QUJ524621 QUJ524635:QUJ590157 QUJ590171:QUJ655693 QUJ655707:QUJ721229 QUJ721243:QUJ786765 QUJ786779:QUJ852301 QUJ852315:QUJ917837 QUJ917851:QUJ983373 QUJ983387:QUJ1048576 QUQ360:QUQ362 REF358:REF359 REF363:REF65869 REF65883:REF131405 REF131419:REF196941 REF196955:REF262477 REF262491:REF328013 REF328027:REF393549 REF393563:REF459085 REF459099:REF524621 REF524635:REF590157 REF590171:REF655693 REF655707:REF721229 REF721243:REF786765 REF786779:REF852301 REF852315:REF917837 REF917851:REF983373 REF983387:REF1048576 REM360:REM362 ROB358:ROB359 ROB363:ROB65869 ROB65883:ROB131405 ROB131419:ROB196941 ROB196955:ROB262477 ROB262491:ROB328013 ROB328027:ROB393549 ROB393563:ROB459085 ROB459099:ROB524621 ROB524635:ROB590157 ROB590171:ROB655693 ROB655707:ROB721229 ROB721243:ROB786765 ROB786779:ROB852301 ROB852315:ROB917837 ROB917851:ROB983373 ROB983387:ROB1048576 ROI360:ROI362 RXX358:RXX359 RXX363:RXX65869 RXX65883:RXX131405 RXX131419:RXX196941 RXX196955:RXX262477 RXX262491:RXX328013 RXX328027:RXX393549 RXX393563:RXX459085 RXX459099:RXX524621 RXX524635:RXX590157 RXX590171:RXX655693 RXX655707:RXX721229 RXX721243:RXX786765 RXX786779:RXX852301 RXX852315:RXX917837 RXX917851:RXX983373 RXX983387:RXX1048576 RYE360:RYE362 SHT358:SHT359 SHT363:SHT65869 SHT65883:SHT131405 SHT131419:SHT196941 SHT196955:SHT262477 SHT262491:SHT328013 SHT328027:SHT393549 SHT393563:SHT459085 SHT459099:SHT524621 SHT524635:SHT590157 SHT590171:SHT655693 SHT655707:SHT721229 SHT721243:SHT786765 SHT786779:SHT852301 SHT852315:SHT917837 SHT917851:SHT983373 SHT983387:SHT1048576 SIA360:SIA362 SRP358:SRP359 SRP363:SRP65869 SRP65883:SRP131405 SRP131419:SRP196941 SRP196955:SRP262477 SRP262491:SRP328013 SRP328027:SRP393549 SRP393563:SRP459085 SRP459099:SRP524621 SRP524635:SRP590157 SRP590171:SRP655693 SRP655707:SRP721229 SRP721243:SRP786765 SRP786779:SRP852301 SRP852315:SRP917837 SRP917851:SRP983373 SRP983387:SRP1048576 SRW360:SRW362 TBL358:TBL359 TBL363:TBL65869 TBL65883:TBL131405 TBL131419:TBL196941 TBL196955:TBL262477 TBL262491:TBL328013 TBL328027:TBL393549 TBL393563:TBL459085 TBL459099:TBL524621 TBL524635:TBL590157 TBL590171:TBL655693 TBL655707:TBL721229 TBL721243:TBL786765 TBL786779:TBL852301 TBL852315:TBL917837 TBL917851:TBL983373 TBL983387:TBL1048576 TBS360:TBS362 TLH358:TLH359 TLH363:TLH65869 TLH65883:TLH131405 TLH131419:TLH196941 TLH196955:TLH262477 TLH262491:TLH328013 TLH328027:TLH393549 TLH393563:TLH459085 TLH459099:TLH524621 TLH524635:TLH590157 TLH590171:TLH655693 TLH655707:TLH721229 TLH721243:TLH786765 TLH786779:TLH852301 TLH852315:TLH917837 TLH917851:TLH983373 TLH983387:TLH1048576 TLO360:TLO362 TVD358:TVD359 TVD363:TVD65869 TVD65883:TVD131405 TVD131419:TVD196941 TVD196955:TVD262477 TVD262491:TVD328013 TVD328027:TVD393549 TVD393563:TVD459085 TVD459099:TVD524621 TVD524635:TVD590157 TVD590171:TVD655693 TVD655707:TVD721229 TVD721243:TVD786765 TVD786779:TVD852301 TVD852315:TVD917837 TVD917851:TVD983373 TVD983387:TVD1048576 TVK360:TVK362 UEZ358:UEZ359 UEZ363:UEZ65869 UEZ65883:UEZ131405 UEZ131419:UEZ196941 UEZ196955:UEZ262477 UEZ262491:UEZ328013 UEZ328027:UEZ393549 UEZ393563:UEZ459085 UEZ459099:UEZ524621 UEZ524635:UEZ590157 UEZ590171:UEZ655693 UEZ655707:UEZ721229 UEZ721243:UEZ786765 UEZ786779:UEZ852301 UEZ852315:UEZ917837 UEZ917851:UEZ983373 UEZ983387:UEZ1048576 UFG360:UFG362 UOV358:UOV359 UOV363:UOV65869 UOV65883:UOV131405 UOV131419:UOV196941 UOV196955:UOV262477 UOV262491:UOV328013 UOV328027:UOV393549 UOV393563:UOV459085 UOV459099:UOV524621 UOV524635:UOV590157 UOV590171:UOV655693 UOV655707:UOV721229 UOV721243:UOV786765 UOV786779:UOV852301 UOV852315:UOV917837 UOV917851:UOV983373 UOV983387:UOV1048576 UPC360:UPC362 UYR358:UYR359 UYR363:UYR65869 UYR65883:UYR131405 UYR131419:UYR196941 UYR196955:UYR262477 UYR262491:UYR328013 UYR328027:UYR393549 UYR393563:UYR459085 UYR459099:UYR524621 UYR524635:UYR590157 UYR590171:UYR655693 UYR655707:UYR721229 UYR721243:UYR786765 UYR786779:UYR852301 UYR852315:UYR917837 UYR917851:UYR983373 UYR983387:UYR1048576 UYY360:UYY362 VIN358:VIN359 VIN363:VIN65869 VIN65883:VIN131405 VIN131419:VIN196941 VIN196955:VIN262477 VIN262491:VIN328013 VIN328027:VIN393549 VIN393563:VIN459085 VIN459099:VIN524621 VIN524635:VIN590157 VIN590171:VIN655693 VIN655707:VIN721229 VIN721243:VIN786765 VIN786779:VIN852301 VIN852315:VIN917837 VIN917851:VIN983373 VIN983387:VIN1048576 VIU360:VIU362 VSJ358:VSJ359 VSJ363:VSJ65869 VSJ65883:VSJ131405 VSJ131419:VSJ196941 VSJ196955:VSJ262477 VSJ262491:VSJ328013 VSJ328027:VSJ393549 VSJ393563:VSJ459085 VSJ459099:VSJ524621 VSJ524635:VSJ590157 VSJ590171:VSJ655693 VSJ655707:VSJ721229 VSJ721243:VSJ786765 VSJ786779:VSJ852301 VSJ852315:VSJ917837 VSJ917851:VSJ983373 VSJ983387:VSJ1048576 VSQ360:VSQ362 WCF358:WCF359 WCF363:WCF65869 WCF65883:WCF131405 WCF131419:WCF196941 WCF196955:WCF262477 WCF262491:WCF328013 WCF328027:WCF393549 WCF393563:WCF459085 WCF459099:WCF524621 WCF524635:WCF590157 WCF590171:WCF655693 WCF655707:WCF721229 WCF721243:WCF786765 WCF786779:WCF852301 WCF852315:WCF917837 WCF917851:WCF983373 WCF983387:WCF1048576 WCM360:WCM362 WMB358:WMB359 WMB363:WMB65869 WMB65883:WMB131405 WMB131419:WMB196941 WMB196955:WMB262477 WMB262491:WMB328013 WMB328027:WMB393549 WMB393563:WMB459085 WMB459099:WMB524621 WMB524635:WMB590157 WMB590171:WMB655693 WMB655707:WMB721229 WMB721243:WMB786765 WMB786779:WMB852301 WMB852315:WMB917837 WMB917851:WMB983373 WMB983387:WMB1048576 WMI360:WMI362 WVX358:WVX359 WVX363:WVX65869 WVX65883:WVX131405 WVX131419:WVX196941 WVX196955:WVX262477 WVX262491:WVX328013 WVX328027:WVX393549 WVX393563:WVX459085 WVX459099:WVX524621 WVX524635:WVX590157 WVX590171:WVX655693 WVX655707:WVX721229 WVX721243:WVX786765 WVX786779:WVX852301 WVX852315:WVX917837 WVX917851:WVX983373 WVX983387:WVX1048576 WWE360:WWE362">
      <formula1>0</formula1>
    </dataValidation>
  </dataValidations>
  <printOptions horizontalCentered="1" verticalCentered="1"/>
  <pageMargins left="0.31496062992126" right="0.31496062992126" top="0.354330708661417" bottom="0.354330708661417" header="0.31496062992126" footer="0.31496062992126"/>
  <pageSetup paperSize="9" orientation="landscape"/>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种植及森林公示清单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杨乐</dc:creator>
  <cp:lastModifiedBy>Administrator</cp:lastModifiedBy>
  <dcterms:created xsi:type="dcterms:W3CDTF">2006-09-16T00:00:00Z</dcterms:created>
  <cp:lastPrinted>2022-01-13T02:03:00Z</cp:lastPrinted>
  <dcterms:modified xsi:type="dcterms:W3CDTF">2022-05-20T00:21:26Z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