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<sst xmlns="http://schemas.openxmlformats.org/spreadsheetml/2006/main" count="472" uniqueCount="243">
  <si>
    <t>中国人民财产保险股份有限公司河北省分公司种植险及森林保险承保公示清单</t>
  </si>
  <si>
    <t>投保组织者：</t>
  </si>
  <si>
    <t>投保时间：</t>
  </si>
  <si>
    <t>魏县回隆镇韩东村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</si>
  <si>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</si>
  <si>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</si>
  <si>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</si>
  <si>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</si>
  <si>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</si>
  <si>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</si>
  <si>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</si>
  <si>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</si>
  <si>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</si>
  <si>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</si>
  <si>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</si>
  <si>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</si>
  <si>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李恒</t>
  </si>
  <si>
    <t>小麦完全成本保险</t>
  </si>
  <si>
    <t>李振中</t>
  </si>
  <si>
    <t>李稳</t>
  </si>
  <si>
    <t>李振法</t>
  </si>
  <si>
    <t>李秀</t>
  </si>
  <si>
    <t>李存良</t>
  </si>
  <si>
    <t>张粉</t>
  </si>
  <si>
    <t>张秀花</t>
  </si>
  <si>
    <t>李凤</t>
  </si>
  <si>
    <t>岳石成</t>
  </si>
  <si>
    <t>李训</t>
  </si>
  <si>
    <t>李行</t>
  </si>
  <si>
    <t>张俭</t>
  </si>
  <si>
    <t>苗贵兰</t>
  </si>
  <si>
    <t>申文栋</t>
  </si>
  <si>
    <t>李兆俊</t>
  </si>
  <si>
    <t>李进</t>
  </si>
  <si>
    <t>李庆荣</t>
  </si>
  <si>
    <t>李中海</t>
  </si>
  <si>
    <t>李超</t>
  </si>
  <si>
    <t>申风其</t>
  </si>
  <si>
    <t>李书文</t>
  </si>
  <si>
    <t>李银所</t>
  </si>
  <si>
    <t>申西平</t>
  </si>
  <si>
    <t>张林</t>
  </si>
  <si>
    <t>李彩</t>
  </si>
  <si>
    <t>李兆魁</t>
  </si>
  <si>
    <t>梁翠的</t>
  </si>
  <si>
    <t>李元</t>
  </si>
  <si>
    <t>李志</t>
  </si>
  <si>
    <t>李福芹</t>
  </si>
  <si>
    <t>张现中</t>
  </si>
  <si>
    <t>王巧连</t>
  </si>
  <si>
    <t>李清</t>
  </si>
  <si>
    <t>李逢山</t>
  </si>
  <si>
    <t>李麦贵</t>
  </si>
  <si>
    <t>李金有</t>
  </si>
  <si>
    <t>李化明</t>
  </si>
  <si>
    <t>李正气</t>
  </si>
  <si>
    <t>李运昌</t>
  </si>
  <si>
    <t>张彪</t>
  </si>
  <si>
    <t>李保德</t>
  </si>
  <si>
    <t>申关印</t>
  </si>
  <si>
    <t>张维平</t>
  </si>
  <si>
    <t>李海生</t>
  </si>
  <si>
    <t>张卫民</t>
  </si>
  <si>
    <t>申文杰</t>
  </si>
  <si>
    <t>申张印</t>
  </si>
  <si>
    <t>李宁</t>
  </si>
  <si>
    <t>李明论</t>
  </si>
  <si>
    <t>李福堂</t>
  </si>
  <si>
    <t>李平军</t>
  </si>
  <si>
    <t>李庆新</t>
  </si>
  <si>
    <t>李连银</t>
  </si>
  <si>
    <t>李金保</t>
  </si>
  <si>
    <t>李文义</t>
  </si>
  <si>
    <t>李社保</t>
  </si>
  <si>
    <t>李章平</t>
  </si>
  <si>
    <t>祁金花</t>
  </si>
  <si>
    <t>李社军</t>
  </si>
  <si>
    <t>申怀印</t>
  </si>
  <si>
    <t>朱海生</t>
  </si>
  <si>
    <t>李随林</t>
  </si>
  <si>
    <t>张运太</t>
  </si>
  <si>
    <t>李庆和</t>
  </si>
  <si>
    <t>菜运廷</t>
  </si>
  <si>
    <t>李运喜</t>
  </si>
  <si>
    <t>张东</t>
  </si>
  <si>
    <t>李建彰</t>
  </si>
  <si>
    <t>申河身</t>
  </si>
  <si>
    <t>李庆山</t>
  </si>
  <si>
    <t>申文仲</t>
  </si>
  <si>
    <t>范得喜</t>
  </si>
  <si>
    <t>李院成</t>
  </si>
  <si>
    <t>李运成</t>
  </si>
  <si>
    <t>申明堂</t>
  </si>
  <si>
    <t>李海平</t>
  </si>
  <si>
    <t>李保现</t>
  </si>
  <si>
    <t>李石海</t>
  </si>
  <si>
    <t>李军平</t>
  </si>
  <si>
    <t>李得付</t>
  </si>
  <si>
    <t>李爱平</t>
  </si>
  <si>
    <t>朱海平</t>
  </si>
  <si>
    <t>李合生</t>
  </si>
  <si>
    <t>李双平</t>
  </si>
  <si>
    <t>李庆林</t>
  </si>
  <si>
    <t>申学印</t>
  </si>
  <si>
    <t>李平安</t>
  </si>
  <si>
    <t>李文峰</t>
  </si>
  <si>
    <t>李印堂</t>
  </si>
  <si>
    <t>范德柱</t>
  </si>
  <si>
    <t>崔西凤</t>
  </si>
  <si>
    <t>李所得</t>
  </si>
  <si>
    <t>李满仓</t>
  </si>
  <si>
    <t>黄河得</t>
  </si>
  <si>
    <t>李逢民</t>
  </si>
  <si>
    <t>李章星</t>
  </si>
  <si>
    <t>李海峰</t>
  </si>
  <si>
    <t>张刚明</t>
  </si>
  <si>
    <t>李青民</t>
  </si>
  <si>
    <t>申文生</t>
  </si>
  <si>
    <t>申金堂</t>
  </si>
  <si>
    <t>李保连</t>
  </si>
  <si>
    <t>李章兰</t>
  </si>
  <si>
    <t>田秀勤</t>
  </si>
  <si>
    <t>李连会</t>
  </si>
  <si>
    <t>李燕河</t>
  </si>
  <si>
    <t>李付梅</t>
  </si>
  <si>
    <t>李文平</t>
  </si>
  <si>
    <t>李随芹</t>
  </si>
  <si>
    <t>张和平</t>
  </si>
  <si>
    <t>李玉平</t>
  </si>
  <si>
    <t>张太平</t>
  </si>
  <si>
    <t>李明礼</t>
  </si>
  <si>
    <t>申章军</t>
  </si>
  <si>
    <t>李章文</t>
  </si>
  <si>
    <t>李同印</t>
  </si>
  <si>
    <t>李贵房</t>
  </si>
  <si>
    <t>李广</t>
  </si>
  <si>
    <t>李庆忠</t>
  </si>
  <si>
    <t>李章堂</t>
  </si>
  <si>
    <t>李路成</t>
  </si>
  <si>
    <t>李兆玉</t>
  </si>
  <si>
    <t>李青森</t>
  </si>
  <si>
    <t>苗秀花</t>
  </si>
  <si>
    <t>张长柱</t>
  </si>
  <si>
    <t>史巧梅</t>
  </si>
  <si>
    <t>李金安</t>
  </si>
  <si>
    <t>李庆喜</t>
  </si>
  <si>
    <t>李保文</t>
  </si>
  <si>
    <t>李全贵</t>
  </si>
  <si>
    <t>李双晨</t>
  </si>
  <si>
    <t>申金明</t>
  </si>
  <si>
    <t>李书保</t>
  </si>
  <si>
    <t>李文所</t>
  </si>
  <si>
    <t>李连青</t>
  </si>
  <si>
    <t>李章海</t>
  </si>
  <si>
    <t>李保平</t>
  </si>
  <si>
    <t>李庆河</t>
  </si>
  <si>
    <t>李新仓</t>
  </si>
  <si>
    <t>李保芹</t>
  </si>
  <si>
    <t>李清海</t>
  </si>
  <si>
    <t>李冬平</t>
  </si>
  <si>
    <t>李海军</t>
  </si>
  <si>
    <t>李庆堂</t>
  </si>
  <si>
    <t>李文祥</t>
  </si>
  <si>
    <t>李新堂</t>
  </si>
  <si>
    <t>黄秀英</t>
  </si>
  <si>
    <t>张关宾</t>
  </si>
  <si>
    <t>李关海</t>
  </si>
  <si>
    <t>李庆国</t>
  </si>
  <si>
    <t>李新平</t>
  </si>
  <si>
    <t>李勇祥</t>
  </si>
  <si>
    <t>李文清</t>
  </si>
  <si>
    <t>李明堂</t>
  </si>
  <si>
    <t>李运春</t>
  </si>
  <si>
    <t>李明祥</t>
  </si>
  <si>
    <t>李孟文</t>
  </si>
  <si>
    <t>李书得</t>
  </si>
  <si>
    <t>李忠</t>
  </si>
  <si>
    <t>申文平</t>
  </si>
  <si>
    <t>李保印</t>
  </si>
  <si>
    <t>李兰印</t>
  </si>
  <si>
    <t>李庆坤</t>
  </si>
  <si>
    <t>李双军</t>
  </si>
  <si>
    <t>申学青</t>
  </si>
  <si>
    <t>李全林</t>
  </si>
  <si>
    <t>申爱民</t>
  </si>
  <si>
    <t>李清祥</t>
  </si>
  <si>
    <t>李顺保</t>
  </si>
  <si>
    <t>李文学</t>
  </si>
  <si>
    <t>李连军</t>
  </si>
  <si>
    <t>李全平</t>
  </si>
  <si>
    <t>李新庄</t>
  </si>
  <si>
    <t>李付堂</t>
  </si>
  <si>
    <t>李海望</t>
  </si>
  <si>
    <t>李新房</t>
  </si>
  <si>
    <t>李孟军</t>
  </si>
  <si>
    <t>李洪瑞</t>
  </si>
  <si>
    <t>张卫中</t>
  </si>
  <si>
    <t>张关臣</t>
  </si>
  <si>
    <t>李海青</t>
  </si>
  <si>
    <t>李天军</t>
  </si>
  <si>
    <t>李海民</t>
  </si>
  <si>
    <t>李付青</t>
  </si>
  <si>
    <t>李连民</t>
  </si>
  <si>
    <t>申旭臣</t>
  </si>
  <si>
    <t>李庆华</t>
  </si>
  <si>
    <t>李新峰</t>
  </si>
  <si>
    <t>李运红</t>
  </si>
  <si>
    <t>李双文</t>
  </si>
  <si>
    <t>李洪祥</t>
  </si>
  <si>
    <t>李瑞文</t>
  </si>
  <si>
    <t>李运保</t>
  </si>
  <si>
    <t>李卫平</t>
  </si>
  <si>
    <t>李卫国</t>
  </si>
  <si>
    <t>张峰平</t>
  </si>
  <si>
    <t>申红彬</t>
  </si>
  <si>
    <t>李永亮</t>
  </si>
  <si>
    <t>李明彩</t>
  </si>
  <si>
    <t>李和军</t>
  </si>
  <si>
    <t>李兆强</t>
  </si>
  <si>
    <t>李连叶</t>
  </si>
  <si>
    <t>李军亮</t>
  </si>
  <si>
    <t>李学广</t>
  </si>
  <si>
    <t>李洪涛</t>
  </si>
  <si>
    <t>李俊芳</t>
  </si>
  <si>
    <t>黄连仲</t>
  </si>
  <si>
    <t>李跃飞</t>
  </si>
  <si>
    <t>张义民</t>
  </si>
  <si>
    <t>张卫河</t>
  </si>
  <si>
    <t>张华</t>
  </si>
  <si>
    <t>李小飞</t>
  </si>
  <si>
    <t>黄连军</t>
  </si>
  <si>
    <t>申金峰</t>
  </si>
  <si>
    <t>张卫江</t>
  </si>
  <si>
    <t>黄运仲</t>
  </si>
  <si>
    <t>张卫山</t>
  </si>
  <si>
    <t>李福太</t>
  </si>
  <si>
    <t>李墨成</t>
  </si>
  <si>
    <t>李保军</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</si>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</sst>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176" formatCode="0.00;[Red]0.00"/>
    <numFmt numFmtId="43" formatCode="_ * #,##0.00_ ;_ * \-#,##0.00_ ;_ * &quot;-&quot;??_ ;_ @_ "/>
    <numFmt numFmtId="44" formatCode="_ &quot;￥&quot;* #,##0.00_ ;_ &quot;￥&quot;* \-#,##0.00_ ;_ &quot;￥&quot;* &quot;-&quot;??_ ;_ @_ "/>
    <numFmt numFmtId="42" formatCode="_ &quot;￥&quot;* #,##0_ ;_ &quot;￥&quot;* \-#,##0_ ;_ &quot;￥&quot;* &quot;-&quot;_ ;_ @_ "/>
    <numFmt numFmtId="177" formatCode="0.00_ "/>
    <numFmt numFmtId="41" formatCode="_ * #,##0_ ;_ * \-#,##0_ ;_ * &quot;-&quot;_ ;_ @_ "/>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theme="0"/>
      <name val="宋体"/>
      <charset val="0"/>
      <scheme val="minor"/>
    </font>
    <font>
      <sz val="11"/>
      <color theme="1"/>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3"/>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b/>
      <sz val="11"/>
      <color rgb="FFFFFFF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6"/>
        <bgColor indexed="64"/>
      </patternFill>
    </fill>
    <fill>
      <patternFill patternType="solid">
        <fgColor theme="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1"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1" borderId="0" applyNumberFormat="0" applyBorder="0" applyAlignment="0" applyProtection="0">
      <alignment vertical="center"/>
    </xf>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0" fontId="8" fillId="13"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5" borderId="6" applyNumberFormat="0" applyFont="0" applyAlignment="0" applyProtection="0">
      <alignment vertical="center"/>
    </xf>
    <xf numFmtId="0" fontId="8" fillId="18"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14" fillId="0" borderId="4" applyNumberFormat="0" applyFill="0" applyAlignment="0" applyProtection="0">
      <alignment vertical="center"/>
    </xf>
    <xf numFmtId="0" fontId="8" fillId="20" borderId="0" applyNumberFormat="0" applyBorder="0" applyAlignment="0" applyProtection="0">
      <alignment vertical="center"/>
    </xf>
    <xf numFmtId="0" fontId="18" fillId="0" borderId="7" applyNumberFormat="0" applyFill="0" applyAlignment="0" applyProtection="0">
      <alignment vertical="center"/>
    </xf>
    <xf numFmtId="0" fontId="8" fillId="24" borderId="0" applyNumberFormat="0" applyBorder="0" applyAlignment="0" applyProtection="0">
      <alignment vertical="center"/>
    </xf>
    <xf numFmtId="0" fontId="16" fillId="14" borderId="5" applyNumberFormat="0" applyAlignment="0" applyProtection="0">
      <alignment vertical="center"/>
    </xf>
    <xf numFmtId="0" fontId="22" fillId="14" borderId="3" applyNumberFormat="0" applyAlignment="0" applyProtection="0">
      <alignment vertical="center"/>
    </xf>
    <xf numFmtId="0" fontId="21" fillId="19" borderId="8" applyNumberFormat="0" applyAlignment="0" applyProtection="0">
      <alignment vertical="center"/>
    </xf>
    <xf numFmtId="0" fontId="9" fillId="23" borderId="0" applyNumberFormat="0" applyBorder="0" applyAlignment="0" applyProtection="0">
      <alignment vertical="center"/>
    </xf>
    <xf numFmtId="0" fontId="8" fillId="25"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29" borderId="0" applyNumberFormat="0" applyBorder="0" applyAlignment="0" applyProtection="0">
      <alignment vertical="center"/>
    </xf>
    <xf numFmtId="0" fontId="26" fillId="31" borderId="0" applyNumberFormat="0" applyBorder="0" applyAlignment="0" applyProtection="0">
      <alignment vertical="center"/>
    </xf>
    <xf numFmtId="0" fontId="9" fillId="12" borderId="0" applyNumberFormat="0" applyBorder="0" applyAlignment="0" applyProtection="0">
      <alignment vertical="center"/>
    </xf>
    <xf numFmtId="0" fontId="8" fillId="28"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30" borderId="0" applyNumberFormat="0" applyBorder="0" applyAlignment="0" applyProtection="0">
      <alignment vertical="center"/>
    </xf>
    <xf numFmtId="0" fontId="9" fillId="5" borderId="0" applyNumberFormat="0" applyBorder="0" applyAlignment="0" applyProtection="0">
      <alignment vertical="center"/>
    </xf>
    <xf numFmtId="0" fontId="8" fillId="3" borderId="0" applyNumberFormat="0" applyBorder="0" applyAlignment="0" applyProtection="0">
      <alignment vertical="center"/>
    </xf>
    <xf numFmtId="0" fontId="8" fillId="22" borderId="0" applyNumberFormat="0" applyBorder="0" applyAlignment="0" applyProtection="0">
      <alignment vertical="center"/>
    </xf>
    <xf numFmtId="0" fontId="9" fillId="17" borderId="0" applyNumberFormat="0" applyBorder="0" applyAlignment="0" applyProtection="0">
      <alignment vertical="center"/>
    </xf>
    <xf numFmtId="0" fontId="9" fillId="32" borderId="0" applyNumberFormat="0" applyBorder="0" applyAlignment="0" applyProtection="0">
      <alignment vertical="center"/>
    </xf>
    <xf numFmtId="0" fontId="8" fillId="10" borderId="0" applyNumberFormat="0" applyBorder="0" applyAlignment="0" applyProtection="0">
      <alignment vertical="center"/>
    </xf>
    <xf numFmtId="0" fontId="9" fillId="21"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9" fillId="16" borderId="0" applyNumberFormat="0" applyBorder="0" applyAlignment="0" applyProtection="0">
      <alignment vertical="center"/>
    </xf>
    <xf numFmtId="0" fontId="8" fillId="33"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7" fontId="0" fillId="0" borderId="0" xfId="0" applyNumberFormat="1" applyAlignment="1">
      <alignment horizontal="center" vertical="center"/>
    </xf>
    <xf numFmtId="49" fontId="3" fillId="0" borderId="0" xfId="0" applyNumberFormat="1" applyFont="1" applyAlignment="1">
      <alignment horizontal="center" vertical="center"/>
    </xf>
    <xf numFmtId="177"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7" fontId="4" fillId="0" borderId="0" xfId="0" applyNumberFormat="1" applyFont="1" applyAlignment="1">
      <alignment horizontal="center" vertical="center"/>
    </xf>
    <xf numFmtId="49" fontId="4" fillId="0" borderId="0" xfId="0" applyNumberFormat="1" applyFont="1" applyAlignment="1">
      <alignment vertical="center"/>
    </xf>
    <xf numFmtId="176"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Border="1" applyAlignment="1">
      <alignment horizontal="center" vertical="center"/>
    </xf>
    <xf numFmtId="177" fontId="0" fillId="0" borderId="1" xfId="0" applyNumberFormat="1" applyBorder="1" applyAlignment="1">
      <alignment horizontal="center" vertical="center"/>
    </xf>
    <xf numFmtId="0" fontId="0" fillId="0" borderId="1" xfId="0" applyBorder="1" applyAlignment="1">
      <alignment horizontal="center"/>
    </xf>
    <xf numFmtId="0" fontId="7" fillId="0"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7" fontId="2" fillId="0" borderId="0" xfId="0" applyNumberFormat="1" applyFont="1"/>
    <xf numFmtId="49" fontId="0" fillId="0" borderId="0" xfId="0" applyNumberFormat="1"/>
    <xf numFmtId="177" fontId="0" fillId="0" borderId="0" xfId="0" applyNumberFormat="1"/>
    <xf numFmtId="0" fontId="4" fillId="0" borderId="0" xfId="0" applyFont="1" applyAlignment="1">
      <alignment vertical="center" wrapText="1"/>
    </xf>
    <xf numFmtId="0" fontId="4" fillId="0" borderId="0" xfId="0" applyFont="1" applyAlignment="1">
      <alignment vertical="center"/>
    </xf>
    <xf numFmtId="177"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34"/>
  <sheetViews>
    <sheetView tabSelected="1" workbookViewId="0">
      <selection activeCell="L31" sqref="L31"/>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19">
        <v>0.959999999999923</v>
      </c>
      <c r="E5" s="21">
        <v>0.0358</v>
      </c>
      <c r="F5" s="18">
        <v>950</v>
      </c>
      <c r="G5" s="18">
        <f>D5*F5</f>
        <v>911.999999999927</v>
      </c>
      <c r="H5" s="22">
        <f>D5*34*0.2</f>
        <v>6.52799999999948</v>
      </c>
      <c r="I5" s="22">
        <f>D5*34*0.45</f>
        <v>14.6879999999988</v>
      </c>
      <c r="J5" s="22">
        <f>D5*34*0.35</f>
        <v>11.4239999999991</v>
      </c>
      <c r="K5" s="26"/>
      <c r="L5" s="26"/>
    </row>
    <row r="6" ht="15.75" customHeight="1" spans="1:12">
      <c r="A6" s="23">
        <v>2</v>
      </c>
      <c r="B6" s="19" t="s">
        <v>18</v>
      </c>
      <c r="C6" s="20" t="s">
        <v>17</v>
      </c>
      <c r="D6" s="24">
        <v>8.25999999999999</v>
      </c>
      <c r="E6" s="21">
        <v>0.0358</v>
      </c>
      <c r="F6" s="18">
        <v>950</v>
      </c>
      <c r="G6" s="18">
        <f t="shared" ref="G6:G37" si="0">D6*F6</f>
        <v>7846.99999999999</v>
      </c>
      <c r="H6" s="22">
        <f>D6*34*0.2</f>
        <v>56.1679999999999</v>
      </c>
      <c r="I6" s="22">
        <f>D6*34*0.45</f>
        <v>126.378</v>
      </c>
      <c r="J6" s="22">
        <f>D6*34*0.35</f>
        <v>98.2939999999999</v>
      </c>
      <c r="K6" s="27"/>
      <c r="L6" s="27"/>
    </row>
    <row r="7" ht="15.75" customHeight="1" spans="1:12">
      <c r="A7" s="23">
        <v>3</v>
      </c>
      <c r="B7" s="19" t="s">
        <v>19</v>
      </c>
      <c r="C7" s="20" t="s">
        <v>17</v>
      </c>
      <c r="D7" s="19">
        <v>6.76999999999998</v>
      </c>
      <c r="E7" s="21">
        <v>0.0358</v>
      </c>
      <c r="F7" s="18">
        <v>950</v>
      </c>
      <c r="G7" s="18">
        <f t="shared" si="0"/>
        <v>6431.49999999998</v>
      </c>
      <c r="H7" s="22">
        <f t="shared" ref="H7:H70" si="1">D7*34*0.2</f>
        <v>46.0359999999999</v>
      </c>
      <c r="I7" s="22">
        <f t="shared" ref="I7:I70" si="2">D7*34*0.45</f>
        <v>103.581</v>
      </c>
      <c r="J7" s="22">
        <f t="shared" ref="J7:J70" si="3">D7*34*0.35</f>
        <v>80.5629999999998</v>
      </c>
      <c r="K7" s="27"/>
      <c r="L7" s="27"/>
    </row>
    <row r="8" ht="15.75" customHeight="1" spans="1:12">
      <c r="A8" s="23">
        <v>4</v>
      </c>
      <c r="B8" s="19" t="s">
        <v>20</v>
      </c>
      <c r="C8" s="20" t="s">
        <v>17</v>
      </c>
      <c r="D8" s="24">
        <v>3.83000000000004</v>
      </c>
      <c r="E8" s="21">
        <v>0.0358</v>
      </c>
      <c r="F8" s="18">
        <v>950</v>
      </c>
      <c r="G8" s="18">
        <f t="shared" si="0"/>
        <v>3638.50000000004</v>
      </c>
      <c r="H8" s="22">
        <f t="shared" si="1"/>
        <v>26.0440000000003</v>
      </c>
      <c r="I8" s="22">
        <f t="shared" si="2"/>
        <v>58.5990000000006</v>
      </c>
      <c r="J8" s="22">
        <f t="shared" si="3"/>
        <v>45.5770000000005</v>
      </c>
      <c r="K8" s="27"/>
      <c r="L8" s="27"/>
    </row>
    <row r="9" ht="15.75" customHeight="1" spans="1:12">
      <c r="A9" s="18">
        <v>5</v>
      </c>
      <c r="B9" s="19" t="s">
        <v>21</v>
      </c>
      <c r="C9" s="20" t="s">
        <v>17</v>
      </c>
      <c r="D9" s="24">
        <v>2.89999999999975</v>
      </c>
      <c r="E9" s="21">
        <v>0.0358</v>
      </c>
      <c r="F9" s="18">
        <v>950</v>
      </c>
      <c r="G9" s="18">
        <f t="shared" si="0"/>
        <v>2754.99999999976</v>
      </c>
      <c r="H9" s="22">
        <f t="shared" si="1"/>
        <v>19.7199999999983</v>
      </c>
      <c r="I9" s="22">
        <f t="shared" si="2"/>
        <v>44.3699999999962</v>
      </c>
      <c r="J9" s="22">
        <f t="shared" si="3"/>
        <v>34.509999999997</v>
      </c>
      <c r="K9" s="27"/>
      <c r="L9" s="27"/>
    </row>
    <row r="10" ht="15.75" customHeight="1" spans="1:12">
      <c r="A10" s="23">
        <v>6</v>
      </c>
      <c r="B10" s="19" t="s">
        <v>22</v>
      </c>
      <c r="C10" s="20" t="s">
        <v>17</v>
      </c>
      <c r="D10" s="19">
        <v>4.4100000000002</v>
      </c>
      <c r="E10" s="21">
        <v>0.0358</v>
      </c>
      <c r="F10" s="18">
        <v>950</v>
      </c>
      <c r="G10" s="18">
        <f t="shared" si="0"/>
        <v>4189.50000000019</v>
      </c>
      <c r="H10" s="22">
        <f t="shared" si="1"/>
        <v>29.9880000000014</v>
      </c>
      <c r="I10" s="22">
        <f t="shared" si="2"/>
        <v>67.4730000000031</v>
      </c>
      <c r="J10" s="22">
        <f t="shared" si="3"/>
        <v>52.4790000000024</v>
      </c>
      <c r="K10" s="27"/>
      <c r="L10" s="27"/>
    </row>
    <row r="11" ht="15.75" customHeight="1" spans="1:12">
      <c r="A11" s="23">
        <v>7</v>
      </c>
      <c r="B11" s="19" t="s">
        <v>23</v>
      </c>
      <c r="C11" s="20" t="s">
        <v>17</v>
      </c>
      <c r="D11" s="24">
        <v>5.54000000000008</v>
      </c>
      <c r="E11" s="21">
        <v>0.0358</v>
      </c>
      <c r="F11" s="18">
        <v>950</v>
      </c>
      <c r="G11" s="18">
        <f t="shared" si="0"/>
        <v>5263.00000000008</v>
      </c>
      <c r="H11" s="22">
        <f t="shared" si="1"/>
        <v>37.6720000000005</v>
      </c>
      <c r="I11" s="22">
        <f t="shared" si="2"/>
        <v>84.7620000000012</v>
      </c>
      <c r="J11" s="22">
        <f t="shared" si="3"/>
        <v>65.9260000000009</v>
      </c>
      <c r="K11" s="27"/>
      <c r="L11" s="27"/>
    </row>
    <row r="12" ht="15.75" customHeight="1" spans="1:12">
      <c r="A12" s="23">
        <v>8</v>
      </c>
      <c r="B12" s="19" t="s">
        <v>24</v>
      </c>
      <c r="C12" s="20" t="s">
        <v>17</v>
      </c>
      <c r="D12" s="19">
        <v>4.43000000000006</v>
      </c>
      <c r="E12" s="21">
        <v>0.0358</v>
      </c>
      <c r="F12" s="18">
        <v>950</v>
      </c>
      <c r="G12" s="18">
        <f t="shared" si="0"/>
        <v>4208.50000000006</v>
      </c>
      <c r="H12" s="22">
        <f t="shared" si="1"/>
        <v>30.1240000000004</v>
      </c>
      <c r="I12" s="22">
        <f t="shared" si="2"/>
        <v>67.7790000000009</v>
      </c>
      <c r="J12" s="22">
        <f t="shared" si="3"/>
        <v>52.7170000000007</v>
      </c>
      <c r="K12" s="27"/>
      <c r="L12" s="27"/>
    </row>
    <row r="13" ht="15.75" customHeight="1" spans="1:12">
      <c r="A13" s="18">
        <v>9</v>
      </c>
      <c r="B13" s="19" t="s">
        <v>25</v>
      </c>
      <c r="C13" s="20" t="s">
        <v>17</v>
      </c>
      <c r="D13" s="24">
        <v>7.74999999999989</v>
      </c>
      <c r="E13" s="21">
        <v>0.0358</v>
      </c>
      <c r="F13" s="18">
        <v>950</v>
      </c>
      <c r="G13" s="18">
        <f t="shared" si="0"/>
        <v>7362.4999999999</v>
      </c>
      <c r="H13" s="22">
        <f t="shared" si="1"/>
        <v>52.6999999999992</v>
      </c>
      <c r="I13" s="22">
        <f t="shared" si="2"/>
        <v>118.574999999998</v>
      </c>
      <c r="J13" s="22">
        <f t="shared" si="3"/>
        <v>92.2249999999987</v>
      </c>
      <c r="K13" s="27"/>
      <c r="L13" s="27"/>
    </row>
    <row r="14" ht="15.75" customHeight="1" spans="1:12">
      <c r="A14" s="23">
        <v>10</v>
      </c>
      <c r="B14" s="19" t="s">
        <v>26</v>
      </c>
      <c r="C14" s="20" t="s">
        <v>17</v>
      </c>
      <c r="D14" s="24">
        <v>7.49000000000001</v>
      </c>
      <c r="E14" s="21">
        <v>0.0358</v>
      </c>
      <c r="F14" s="18">
        <v>950</v>
      </c>
      <c r="G14" s="18">
        <f t="shared" si="0"/>
        <v>7115.50000000001</v>
      </c>
      <c r="H14" s="22">
        <f t="shared" si="1"/>
        <v>50.9320000000001</v>
      </c>
      <c r="I14" s="22">
        <f t="shared" si="2"/>
        <v>114.597</v>
      </c>
      <c r="J14" s="22">
        <f t="shared" si="3"/>
        <v>89.1310000000001</v>
      </c>
      <c r="K14" s="27"/>
      <c r="L14" s="27"/>
    </row>
    <row r="15" ht="15.75" customHeight="1" spans="1:12">
      <c r="A15" s="23">
        <v>11</v>
      </c>
      <c r="B15" s="19" t="s">
        <v>27</v>
      </c>
      <c r="C15" s="20" t="s">
        <v>17</v>
      </c>
      <c r="D15" s="24">
        <v>1.03000000000009</v>
      </c>
      <c r="E15" s="21">
        <v>0.0358</v>
      </c>
      <c r="F15" s="18">
        <v>950</v>
      </c>
      <c r="G15" s="18">
        <f t="shared" si="0"/>
        <v>978.500000000085</v>
      </c>
      <c r="H15" s="22">
        <f t="shared" si="1"/>
        <v>7.00400000000061</v>
      </c>
      <c r="I15" s="22">
        <f t="shared" si="2"/>
        <v>15.7590000000014</v>
      </c>
      <c r="J15" s="22">
        <f t="shared" si="3"/>
        <v>12.2570000000011</v>
      </c>
      <c r="K15" s="27"/>
      <c r="L15" s="27"/>
    </row>
    <row r="16" ht="15.75" customHeight="1" spans="1:12">
      <c r="A16" s="23">
        <v>12</v>
      </c>
      <c r="B16" s="19" t="s">
        <v>28</v>
      </c>
      <c r="C16" s="20" t="s">
        <v>17</v>
      </c>
      <c r="D16" s="24">
        <v>5.45999999999981</v>
      </c>
      <c r="E16" s="21">
        <v>0.0358</v>
      </c>
      <c r="F16" s="18">
        <v>950</v>
      </c>
      <c r="G16" s="18">
        <f t="shared" si="0"/>
        <v>5186.99999999982</v>
      </c>
      <c r="H16" s="22">
        <f t="shared" si="1"/>
        <v>37.1279999999987</v>
      </c>
      <c r="I16" s="22">
        <f t="shared" si="2"/>
        <v>83.5379999999971</v>
      </c>
      <c r="J16" s="22">
        <f t="shared" si="3"/>
        <v>64.9739999999977</v>
      </c>
      <c r="K16" s="27"/>
      <c r="L16" s="27"/>
    </row>
    <row r="17" ht="15.75" customHeight="1" spans="1:12">
      <c r="A17" s="18">
        <v>13</v>
      </c>
      <c r="B17" s="19" t="s">
        <v>29</v>
      </c>
      <c r="C17" s="20" t="s">
        <v>17</v>
      </c>
      <c r="D17" s="24">
        <v>9.88</v>
      </c>
      <c r="E17" s="21">
        <v>0.0358</v>
      </c>
      <c r="F17" s="18">
        <v>950</v>
      </c>
      <c r="G17" s="18">
        <f t="shared" si="0"/>
        <v>9386</v>
      </c>
      <c r="H17" s="22">
        <f t="shared" si="1"/>
        <v>67.184</v>
      </c>
      <c r="I17" s="22">
        <f t="shared" si="2"/>
        <v>151.164</v>
      </c>
      <c r="J17" s="22">
        <f t="shared" si="3"/>
        <v>117.572</v>
      </c>
      <c r="K17" s="27"/>
      <c r="L17" s="27"/>
    </row>
    <row r="18" ht="15.75" customHeight="1" spans="1:12">
      <c r="A18" s="23">
        <v>14</v>
      </c>
      <c r="B18" s="19" t="s">
        <v>30</v>
      </c>
      <c r="C18" s="20" t="s">
        <v>17</v>
      </c>
      <c r="D18" s="24">
        <v>4.60000000000002</v>
      </c>
      <c r="E18" s="21">
        <v>0.0358</v>
      </c>
      <c r="F18" s="18">
        <v>950</v>
      </c>
      <c r="G18" s="18">
        <f t="shared" si="0"/>
        <v>4370.00000000002</v>
      </c>
      <c r="H18" s="22">
        <f t="shared" si="1"/>
        <v>31.2800000000001</v>
      </c>
      <c r="I18" s="22">
        <f t="shared" si="2"/>
        <v>70.3800000000003</v>
      </c>
      <c r="J18" s="22">
        <f t="shared" si="3"/>
        <v>54.7400000000002</v>
      </c>
      <c r="K18" s="27"/>
      <c r="L18" s="27"/>
    </row>
    <row r="19" ht="15.75" customHeight="1" spans="1:12">
      <c r="A19" s="23">
        <v>15</v>
      </c>
      <c r="B19" s="19" t="s">
        <v>31</v>
      </c>
      <c r="C19" s="20" t="s">
        <v>17</v>
      </c>
      <c r="D19" s="24">
        <v>6.51999999999998</v>
      </c>
      <c r="E19" s="21">
        <v>0.0358</v>
      </c>
      <c r="F19" s="18">
        <v>950</v>
      </c>
      <c r="G19" s="18">
        <f t="shared" si="0"/>
        <v>6193.99999999998</v>
      </c>
      <c r="H19" s="22">
        <f t="shared" si="1"/>
        <v>44.3359999999999</v>
      </c>
      <c r="I19" s="22">
        <f t="shared" si="2"/>
        <v>99.7559999999997</v>
      </c>
      <c r="J19" s="22">
        <f t="shared" si="3"/>
        <v>77.5879999999998</v>
      </c>
      <c r="K19" s="27"/>
      <c r="L19" s="27"/>
    </row>
    <row r="20" ht="15.75" customHeight="1" spans="1:12">
      <c r="A20" s="23">
        <v>16</v>
      </c>
      <c r="B20" s="19" t="s">
        <v>32</v>
      </c>
      <c r="C20" s="20" t="s">
        <v>17</v>
      </c>
      <c r="D20" s="24">
        <v>5.8599999999999</v>
      </c>
      <c r="E20" s="21">
        <v>0.0358</v>
      </c>
      <c r="F20" s="18">
        <v>950</v>
      </c>
      <c r="G20" s="18">
        <f t="shared" si="0"/>
        <v>5566.99999999991</v>
      </c>
      <c r="H20" s="22">
        <f t="shared" si="1"/>
        <v>39.8479999999993</v>
      </c>
      <c r="I20" s="22">
        <f t="shared" si="2"/>
        <v>89.6579999999985</v>
      </c>
      <c r="J20" s="22">
        <f t="shared" si="3"/>
        <v>69.7339999999988</v>
      </c>
      <c r="K20" s="27"/>
      <c r="L20" s="27"/>
    </row>
    <row r="21" ht="15.75" customHeight="1" spans="1:12">
      <c r="A21" s="18">
        <v>17</v>
      </c>
      <c r="B21" s="19" t="s">
        <v>33</v>
      </c>
      <c r="C21" s="20" t="s">
        <v>17</v>
      </c>
      <c r="D21" s="24">
        <v>4.89999999999998</v>
      </c>
      <c r="E21" s="21">
        <v>0.0358</v>
      </c>
      <c r="F21" s="18">
        <v>950</v>
      </c>
      <c r="G21" s="18">
        <f t="shared" si="0"/>
        <v>4654.99999999998</v>
      </c>
      <c r="H21" s="22">
        <f t="shared" si="1"/>
        <v>33.3199999999999</v>
      </c>
      <c r="I21" s="22">
        <f t="shared" si="2"/>
        <v>74.9699999999997</v>
      </c>
      <c r="J21" s="22">
        <f t="shared" si="3"/>
        <v>58.3099999999998</v>
      </c>
      <c r="K21" s="27"/>
      <c r="L21" s="27"/>
    </row>
    <row r="22" ht="15.75" customHeight="1" spans="1:12">
      <c r="A22" s="23">
        <v>18</v>
      </c>
      <c r="B22" s="19" t="s">
        <v>34</v>
      </c>
      <c r="C22" s="20" t="s">
        <v>17</v>
      </c>
      <c r="D22" s="24">
        <v>2.65000000000009</v>
      </c>
      <c r="E22" s="21">
        <v>0.0358</v>
      </c>
      <c r="F22" s="18">
        <v>950</v>
      </c>
      <c r="G22" s="18">
        <f t="shared" si="0"/>
        <v>2517.50000000009</v>
      </c>
      <c r="H22" s="22">
        <f t="shared" si="1"/>
        <v>18.0200000000006</v>
      </c>
      <c r="I22" s="22">
        <f t="shared" si="2"/>
        <v>40.5450000000014</v>
      </c>
      <c r="J22" s="22">
        <f t="shared" si="3"/>
        <v>31.5350000000011</v>
      </c>
      <c r="K22" s="27"/>
      <c r="L22" s="27"/>
    </row>
    <row r="23" ht="15.75" customHeight="1" spans="1:12">
      <c r="A23" s="23">
        <v>19</v>
      </c>
      <c r="B23" s="19" t="s">
        <v>35</v>
      </c>
      <c r="C23" s="20" t="s">
        <v>17</v>
      </c>
      <c r="D23" s="24">
        <v>7.67999999999995</v>
      </c>
      <c r="E23" s="21">
        <v>0.0358</v>
      </c>
      <c r="F23" s="18">
        <v>950</v>
      </c>
      <c r="G23" s="18">
        <f t="shared" si="0"/>
        <v>7295.99999999995</v>
      </c>
      <c r="H23" s="22">
        <f t="shared" si="1"/>
        <v>52.2239999999997</v>
      </c>
      <c r="I23" s="22">
        <f t="shared" si="2"/>
        <v>117.503999999999</v>
      </c>
      <c r="J23" s="22">
        <f t="shared" si="3"/>
        <v>91.3919999999994</v>
      </c>
      <c r="K23" s="27"/>
      <c r="L23" s="27"/>
    </row>
    <row r="24" ht="15.75" customHeight="1" spans="1:12">
      <c r="A24" s="23">
        <v>20</v>
      </c>
      <c r="B24" s="19" t="s">
        <v>36</v>
      </c>
      <c r="C24" s="20" t="s">
        <v>17</v>
      </c>
      <c r="D24" s="24">
        <v>5.00000000000011</v>
      </c>
      <c r="E24" s="21">
        <v>0.0358</v>
      </c>
      <c r="F24" s="18">
        <v>950</v>
      </c>
      <c r="G24" s="18">
        <f t="shared" si="0"/>
        <v>4750.0000000001</v>
      </c>
      <c r="H24" s="22">
        <f t="shared" si="1"/>
        <v>34.0000000000008</v>
      </c>
      <c r="I24" s="22">
        <f t="shared" si="2"/>
        <v>76.5000000000017</v>
      </c>
      <c r="J24" s="22">
        <f t="shared" si="3"/>
        <v>59.5000000000013</v>
      </c>
      <c r="K24" s="27"/>
      <c r="L24" s="27"/>
    </row>
    <row r="25" ht="15.75" customHeight="1" spans="1:12">
      <c r="A25" s="18">
        <v>21</v>
      </c>
      <c r="B25" s="19" t="s">
        <v>37</v>
      </c>
      <c r="C25" s="20" t="s">
        <v>17</v>
      </c>
      <c r="D25" s="24">
        <v>7.07999999999981</v>
      </c>
      <c r="E25" s="21">
        <v>0.0358</v>
      </c>
      <c r="F25" s="18">
        <v>950</v>
      </c>
      <c r="G25" s="18">
        <f t="shared" si="0"/>
        <v>6725.99999999982</v>
      </c>
      <c r="H25" s="22">
        <f t="shared" si="1"/>
        <v>48.1439999999987</v>
      </c>
      <c r="I25" s="22">
        <f t="shared" si="2"/>
        <v>108.323999999997</v>
      </c>
      <c r="J25" s="22">
        <f t="shared" si="3"/>
        <v>84.2519999999977</v>
      </c>
      <c r="K25" s="27"/>
      <c r="L25" s="27"/>
    </row>
    <row r="26" ht="15.75" customHeight="1" spans="1:12">
      <c r="A26" s="23">
        <v>22</v>
      </c>
      <c r="B26" s="19" t="s">
        <v>38</v>
      </c>
      <c r="C26" s="20" t="s">
        <v>17</v>
      </c>
      <c r="D26" s="24">
        <v>8.43000000000018</v>
      </c>
      <c r="E26" s="21">
        <v>0.0358</v>
      </c>
      <c r="F26" s="18">
        <v>950</v>
      </c>
      <c r="G26" s="18">
        <f t="shared" si="0"/>
        <v>8008.50000000017</v>
      </c>
      <c r="H26" s="22">
        <f t="shared" si="1"/>
        <v>57.3240000000012</v>
      </c>
      <c r="I26" s="22">
        <f t="shared" si="2"/>
        <v>128.979000000003</v>
      </c>
      <c r="J26" s="22">
        <f t="shared" si="3"/>
        <v>100.317000000002</v>
      </c>
      <c r="K26" s="27"/>
      <c r="L26" s="27"/>
    </row>
    <row r="27" ht="15.75" customHeight="1" spans="1:12">
      <c r="A27" s="23">
        <v>23</v>
      </c>
      <c r="B27" s="19" t="s">
        <v>39</v>
      </c>
      <c r="C27" s="20" t="s">
        <v>17</v>
      </c>
      <c r="D27" s="24">
        <v>8.3199999999996</v>
      </c>
      <c r="E27" s="21">
        <v>0.0358</v>
      </c>
      <c r="F27" s="18">
        <v>950</v>
      </c>
      <c r="G27" s="18">
        <f t="shared" si="0"/>
        <v>7903.99999999962</v>
      </c>
      <c r="H27" s="22">
        <f t="shared" si="1"/>
        <v>56.5759999999973</v>
      </c>
      <c r="I27" s="22">
        <f t="shared" si="2"/>
        <v>127.295999999994</v>
      </c>
      <c r="J27" s="22">
        <f t="shared" si="3"/>
        <v>99.0079999999952</v>
      </c>
      <c r="K27" s="27"/>
      <c r="L27" s="27"/>
    </row>
    <row r="28" ht="15.75" customHeight="1" spans="1:12">
      <c r="A28" s="23">
        <v>24</v>
      </c>
      <c r="B28" s="19" t="s">
        <v>40</v>
      </c>
      <c r="C28" s="20" t="s">
        <v>17</v>
      </c>
      <c r="D28" s="19">
        <v>3.60000000000002</v>
      </c>
      <c r="E28" s="21">
        <v>0.0358</v>
      </c>
      <c r="F28" s="18">
        <v>950</v>
      </c>
      <c r="G28" s="18">
        <f t="shared" si="0"/>
        <v>3420.00000000002</v>
      </c>
      <c r="H28" s="22">
        <f t="shared" si="1"/>
        <v>24.4800000000001</v>
      </c>
      <c r="I28" s="22">
        <f t="shared" si="2"/>
        <v>55.0800000000003</v>
      </c>
      <c r="J28" s="22">
        <f t="shared" si="3"/>
        <v>42.8400000000002</v>
      </c>
      <c r="K28" s="27"/>
      <c r="L28" s="27"/>
    </row>
    <row r="29" ht="15.75" customHeight="1" spans="1:12">
      <c r="A29" s="18">
        <v>25</v>
      </c>
      <c r="B29" s="19" t="s">
        <v>41</v>
      </c>
      <c r="C29" s="20" t="s">
        <v>17</v>
      </c>
      <c r="D29" s="24">
        <v>5.42999999999995</v>
      </c>
      <c r="E29" s="21">
        <v>0.0358</v>
      </c>
      <c r="F29" s="18">
        <v>950</v>
      </c>
      <c r="G29" s="18">
        <f t="shared" si="0"/>
        <v>5158.49999999995</v>
      </c>
      <c r="H29" s="22">
        <f t="shared" si="1"/>
        <v>36.9239999999997</v>
      </c>
      <c r="I29" s="22">
        <f t="shared" si="2"/>
        <v>83.0789999999992</v>
      </c>
      <c r="J29" s="22">
        <f t="shared" si="3"/>
        <v>64.6169999999994</v>
      </c>
      <c r="K29" s="27"/>
      <c r="L29" s="27"/>
    </row>
    <row r="30" ht="15.75" customHeight="1" spans="1:12">
      <c r="A30" s="23">
        <v>26</v>
      </c>
      <c r="B30" s="19" t="s">
        <v>42</v>
      </c>
      <c r="C30" s="20" t="s">
        <v>17</v>
      </c>
      <c r="D30" s="24">
        <v>6.04000000000008</v>
      </c>
      <c r="E30" s="21">
        <v>0.0358</v>
      </c>
      <c r="F30" s="18">
        <v>950</v>
      </c>
      <c r="G30" s="18">
        <f t="shared" si="0"/>
        <v>5738.00000000008</v>
      </c>
      <c r="H30" s="22">
        <f t="shared" si="1"/>
        <v>41.0720000000005</v>
      </c>
      <c r="I30" s="22">
        <f t="shared" si="2"/>
        <v>92.4120000000012</v>
      </c>
      <c r="J30" s="22">
        <f t="shared" si="3"/>
        <v>71.8760000000009</v>
      </c>
      <c r="K30" s="27"/>
      <c r="L30" s="27"/>
    </row>
    <row r="31" ht="15.75" customHeight="1" spans="1:12">
      <c r="A31" s="23">
        <v>27</v>
      </c>
      <c r="B31" s="19" t="s">
        <v>43</v>
      </c>
      <c r="C31" s="20" t="s">
        <v>17</v>
      </c>
      <c r="D31" s="24">
        <v>5.87999999999977</v>
      </c>
      <c r="E31" s="21">
        <v>0.0358</v>
      </c>
      <c r="F31" s="18">
        <v>950</v>
      </c>
      <c r="G31" s="18">
        <f t="shared" si="0"/>
        <v>5585.99999999978</v>
      </c>
      <c r="H31" s="22">
        <f t="shared" si="1"/>
        <v>39.9839999999984</v>
      </c>
      <c r="I31" s="22">
        <f t="shared" si="2"/>
        <v>89.9639999999965</v>
      </c>
      <c r="J31" s="22">
        <f t="shared" si="3"/>
        <v>69.9719999999973</v>
      </c>
      <c r="K31" s="27"/>
      <c r="L31" s="27"/>
    </row>
    <row r="32" ht="15.75" customHeight="1" spans="1:12">
      <c r="A32" s="23">
        <v>28</v>
      </c>
      <c r="B32" s="19" t="s">
        <v>44</v>
      </c>
      <c r="C32" s="20" t="s">
        <v>17</v>
      </c>
      <c r="D32" s="24">
        <v>3.24000000000024</v>
      </c>
      <c r="E32" s="21">
        <v>0.0358</v>
      </c>
      <c r="F32" s="18">
        <v>950</v>
      </c>
      <c r="G32" s="18">
        <f t="shared" si="0"/>
        <v>3078.00000000023</v>
      </c>
      <c r="H32" s="22">
        <f t="shared" si="1"/>
        <v>22.0320000000016</v>
      </c>
      <c r="I32" s="22">
        <f t="shared" si="2"/>
        <v>49.5720000000037</v>
      </c>
      <c r="J32" s="22">
        <f t="shared" si="3"/>
        <v>38.5560000000029</v>
      </c>
      <c r="K32" s="27"/>
      <c r="L32" s="27"/>
    </row>
    <row r="33" ht="15.75" customHeight="1" spans="1:12">
      <c r="A33" s="18">
        <v>29</v>
      </c>
      <c r="B33" s="19" t="s">
        <v>45</v>
      </c>
      <c r="C33" s="20" t="s">
        <v>17</v>
      </c>
      <c r="D33" s="24">
        <v>5.30999999999995</v>
      </c>
      <c r="E33" s="21">
        <v>0.0358</v>
      </c>
      <c r="F33" s="18">
        <v>950</v>
      </c>
      <c r="G33" s="18">
        <f t="shared" si="0"/>
        <v>5044.49999999995</v>
      </c>
      <c r="H33" s="22">
        <f t="shared" si="1"/>
        <v>36.1079999999997</v>
      </c>
      <c r="I33" s="22">
        <f t="shared" si="2"/>
        <v>81.2429999999992</v>
      </c>
      <c r="J33" s="22">
        <f t="shared" si="3"/>
        <v>63.1889999999994</v>
      </c>
      <c r="K33" s="27"/>
      <c r="L33" s="27"/>
    </row>
    <row r="34" ht="15.75" customHeight="1" spans="1:12">
      <c r="A34" s="23">
        <v>30</v>
      </c>
      <c r="B34" s="19" t="s">
        <v>46</v>
      </c>
      <c r="C34" s="20" t="s">
        <v>17</v>
      </c>
      <c r="D34" s="24">
        <v>5.50999999999999</v>
      </c>
      <c r="E34" s="21">
        <v>0.0358</v>
      </c>
      <c r="F34" s="18">
        <v>950</v>
      </c>
      <c r="G34" s="18">
        <f t="shared" si="0"/>
        <v>5234.49999999999</v>
      </c>
      <c r="H34" s="22">
        <f t="shared" si="1"/>
        <v>37.4679999999999</v>
      </c>
      <c r="I34" s="22">
        <f t="shared" si="2"/>
        <v>84.3029999999999</v>
      </c>
      <c r="J34" s="22">
        <f t="shared" si="3"/>
        <v>65.5689999999999</v>
      </c>
      <c r="K34" s="27"/>
      <c r="L34" s="27"/>
    </row>
    <row r="35" ht="15.75" customHeight="1" spans="1:12">
      <c r="A35" s="23">
        <v>31</v>
      </c>
      <c r="B35" s="19" t="s">
        <v>47</v>
      </c>
      <c r="C35" s="20" t="s">
        <v>17</v>
      </c>
      <c r="D35" s="24">
        <v>8.49000000000001</v>
      </c>
      <c r="E35" s="21">
        <v>0.0358</v>
      </c>
      <c r="F35" s="18">
        <v>950</v>
      </c>
      <c r="G35" s="18">
        <f t="shared" si="0"/>
        <v>8065.50000000001</v>
      </c>
      <c r="H35" s="22">
        <f t="shared" si="1"/>
        <v>57.7320000000001</v>
      </c>
      <c r="I35" s="22">
        <f t="shared" si="2"/>
        <v>129.897</v>
      </c>
      <c r="J35" s="22">
        <f t="shared" si="3"/>
        <v>101.031</v>
      </c>
      <c r="K35" s="27"/>
      <c r="L35" s="27"/>
    </row>
    <row r="36" ht="15.75" customHeight="1" spans="1:12">
      <c r="A36" s="23">
        <v>32</v>
      </c>
      <c r="B36" s="19" t="s">
        <v>48</v>
      </c>
      <c r="C36" s="20" t="s">
        <v>17</v>
      </c>
      <c r="D36" s="24">
        <v>5.95999999999981</v>
      </c>
      <c r="E36" s="21">
        <v>0.0358</v>
      </c>
      <c r="F36" s="18">
        <v>950</v>
      </c>
      <c r="G36" s="18">
        <f t="shared" si="0"/>
        <v>5661.99999999982</v>
      </c>
      <c r="H36" s="22">
        <f t="shared" si="1"/>
        <v>40.5279999999987</v>
      </c>
      <c r="I36" s="22">
        <f t="shared" si="2"/>
        <v>91.1879999999971</v>
      </c>
      <c r="J36" s="22">
        <f t="shared" si="3"/>
        <v>70.9239999999977</v>
      </c>
      <c r="K36" s="27"/>
      <c r="L36" s="27"/>
    </row>
    <row r="37" ht="15.75" customHeight="1" spans="1:12">
      <c r="A37" s="18">
        <v>33</v>
      </c>
      <c r="B37" s="19" t="s">
        <v>49</v>
      </c>
      <c r="C37" s="20" t="s">
        <v>17</v>
      </c>
      <c r="D37" s="24">
        <v>6.79000000000019</v>
      </c>
      <c r="E37" s="21">
        <v>0.0358</v>
      </c>
      <c r="F37" s="18">
        <v>950</v>
      </c>
      <c r="G37" s="18">
        <f t="shared" si="0"/>
        <v>6450.50000000018</v>
      </c>
      <c r="H37" s="22">
        <f t="shared" si="1"/>
        <v>46.1720000000013</v>
      </c>
      <c r="I37" s="22">
        <f t="shared" si="2"/>
        <v>103.887000000003</v>
      </c>
      <c r="J37" s="22">
        <f t="shared" si="3"/>
        <v>80.8010000000023</v>
      </c>
      <c r="K37" s="27"/>
      <c r="L37" s="27"/>
    </row>
    <row r="38" ht="15.75" customHeight="1" spans="1:12">
      <c r="A38" s="23">
        <v>34</v>
      </c>
      <c r="B38" s="19" t="s">
        <v>50</v>
      </c>
      <c r="C38" s="20" t="s">
        <v>17</v>
      </c>
      <c r="D38" s="24">
        <v>6.7600000000001</v>
      </c>
      <c r="E38" s="21">
        <v>0.0358</v>
      </c>
      <c r="F38" s="18">
        <v>950</v>
      </c>
      <c r="G38" s="18">
        <f t="shared" ref="G38:G69" si="4">D38*F38</f>
        <v>6422.0000000001</v>
      </c>
      <c r="H38" s="22">
        <f t="shared" si="1"/>
        <v>45.9680000000007</v>
      </c>
      <c r="I38" s="22">
        <f t="shared" si="2"/>
        <v>103.428000000002</v>
      </c>
      <c r="J38" s="22">
        <f t="shared" si="3"/>
        <v>80.4440000000012</v>
      </c>
      <c r="K38" s="27"/>
      <c r="L38" s="27"/>
    </row>
    <row r="39" ht="15.75" customHeight="1" spans="1:12">
      <c r="A39" s="23">
        <v>35</v>
      </c>
      <c r="B39" s="19" t="s">
        <v>51</v>
      </c>
      <c r="C39" s="20" t="s">
        <v>17</v>
      </c>
      <c r="D39" s="24">
        <v>5.33999999999992</v>
      </c>
      <c r="E39" s="21">
        <v>0.0358</v>
      </c>
      <c r="F39" s="18">
        <v>950</v>
      </c>
      <c r="G39" s="18">
        <f t="shared" si="4"/>
        <v>5072.99999999992</v>
      </c>
      <c r="H39" s="22">
        <f t="shared" si="1"/>
        <v>36.3119999999995</v>
      </c>
      <c r="I39" s="22">
        <f t="shared" si="2"/>
        <v>81.7019999999988</v>
      </c>
      <c r="J39" s="22">
        <f t="shared" si="3"/>
        <v>63.545999999999</v>
      </c>
      <c r="K39" s="27"/>
      <c r="L39" s="27"/>
    </row>
    <row r="40" ht="15.75" customHeight="1" spans="1:12">
      <c r="A40" s="23">
        <v>36</v>
      </c>
      <c r="B40" s="19" t="s">
        <v>52</v>
      </c>
      <c r="C40" s="20" t="s">
        <v>17</v>
      </c>
      <c r="D40" s="19">
        <v>1.25999999999999</v>
      </c>
      <c r="E40" s="21">
        <v>0.0358</v>
      </c>
      <c r="F40" s="18">
        <v>950</v>
      </c>
      <c r="G40" s="18">
        <f t="shared" si="4"/>
        <v>1196.99999999999</v>
      </c>
      <c r="H40" s="22">
        <f t="shared" si="1"/>
        <v>8.56799999999993</v>
      </c>
      <c r="I40" s="22">
        <f t="shared" si="2"/>
        <v>19.2779999999998</v>
      </c>
      <c r="J40" s="22">
        <f t="shared" si="3"/>
        <v>14.9939999999999</v>
      </c>
      <c r="K40" s="27"/>
      <c r="L40" s="27"/>
    </row>
    <row r="41" ht="15.75" customHeight="1" spans="1:12">
      <c r="A41" s="18">
        <v>37</v>
      </c>
      <c r="B41" s="19" t="s">
        <v>53</v>
      </c>
      <c r="C41" s="20" t="s">
        <v>17</v>
      </c>
      <c r="D41" s="24">
        <v>6.38</v>
      </c>
      <c r="E41" s="21">
        <v>0.0358</v>
      </c>
      <c r="F41" s="18">
        <v>950</v>
      </c>
      <c r="G41" s="18">
        <f t="shared" si="4"/>
        <v>6061</v>
      </c>
      <c r="H41" s="22">
        <f t="shared" si="1"/>
        <v>43.384</v>
      </c>
      <c r="I41" s="22">
        <f t="shared" si="2"/>
        <v>97.614</v>
      </c>
      <c r="J41" s="22">
        <f t="shared" si="3"/>
        <v>75.922</v>
      </c>
      <c r="K41" s="27"/>
      <c r="L41" s="27"/>
    </row>
    <row r="42" ht="15.75" customHeight="1" spans="1:12">
      <c r="A42" s="23">
        <v>38</v>
      </c>
      <c r="B42" s="19" t="s">
        <v>54</v>
      </c>
      <c r="C42" s="20" t="s">
        <v>17</v>
      </c>
      <c r="D42" s="24">
        <v>7.17000000000007</v>
      </c>
      <c r="E42" s="21">
        <v>0.0358</v>
      </c>
      <c r="F42" s="18">
        <v>950</v>
      </c>
      <c r="G42" s="18">
        <f t="shared" si="4"/>
        <v>6811.50000000007</v>
      </c>
      <c r="H42" s="22">
        <f t="shared" si="1"/>
        <v>48.7560000000005</v>
      </c>
      <c r="I42" s="22">
        <f t="shared" si="2"/>
        <v>109.701000000001</v>
      </c>
      <c r="J42" s="22">
        <f t="shared" si="3"/>
        <v>85.3230000000008</v>
      </c>
      <c r="K42" s="27"/>
      <c r="L42" s="27"/>
    </row>
    <row r="43" ht="15.75" customHeight="1" spans="1:12">
      <c r="A43" s="23">
        <v>39</v>
      </c>
      <c r="B43" s="19" t="s">
        <v>55</v>
      </c>
      <c r="C43" s="20" t="s">
        <v>17</v>
      </c>
      <c r="D43" s="24">
        <v>4.97000000000003</v>
      </c>
      <c r="E43" s="21">
        <v>0.0358</v>
      </c>
      <c r="F43" s="18">
        <v>950</v>
      </c>
      <c r="G43" s="18">
        <f t="shared" si="4"/>
        <v>4721.50000000003</v>
      </c>
      <c r="H43" s="22">
        <f t="shared" si="1"/>
        <v>33.7960000000002</v>
      </c>
      <c r="I43" s="22">
        <f t="shared" si="2"/>
        <v>76.0410000000005</v>
      </c>
      <c r="J43" s="22">
        <f t="shared" si="3"/>
        <v>59.1430000000003</v>
      </c>
      <c r="K43" s="27"/>
      <c r="L43" s="27"/>
    </row>
    <row r="44" ht="15.75" customHeight="1" spans="1:12">
      <c r="A44" s="23">
        <v>40</v>
      </c>
      <c r="B44" s="19" t="s">
        <v>56</v>
      </c>
      <c r="C44" s="20" t="s">
        <v>17</v>
      </c>
      <c r="D44" s="24">
        <v>5.67000000000007</v>
      </c>
      <c r="E44" s="21">
        <v>0.0358</v>
      </c>
      <c r="F44" s="18">
        <v>950</v>
      </c>
      <c r="G44" s="18">
        <f t="shared" si="4"/>
        <v>5386.50000000007</v>
      </c>
      <c r="H44" s="22">
        <f t="shared" si="1"/>
        <v>38.5560000000005</v>
      </c>
      <c r="I44" s="22">
        <f t="shared" si="2"/>
        <v>86.7510000000011</v>
      </c>
      <c r="J44" s="22">
        <f t="shared" si="3"/>
        <v>67.4730000000008</v>
      </c>
      <c r="K44" s="27"/>
      <c r="L44" s="27"/>
    </row>
    <row r="45" ht="15.75" customHeight="1" spans="1:12">
      <c r="A45" s="18">
        <v>41</v>
      </c>
      <c r="B45" s="19" t="s">
        <v>57</v>
      </c>
      <c r="C45" s="20" t="s">
        <v>17</v>
      </c>
      <c r="D45" s="24">
        <v>5.52999999999986</v>
      </c>
      <c r="E45" s="21">
        <v>0.0358</v>
      </c>
      <c r="F45" s="18">
        <v>950</v>
      </c>
      <c r="G45" s="18">
        <f t="shared" si="4"/>
        <v>5253.49999999987</v>
      </c>
      <c r="H45" s="22">
        <f t="shared" si="1"/>
        <v>37.603999999999</v>
      </c>
      <c r="I45" s="22">
        <f t="shared" si="2"/>
        <v>84.6089999999979</v>
      </c>
      <c r="J45" s="22">
        <f t="shared" si="3"/>
        <v>65.8069999999983</v>
      </c>
      <c r="K45" s="27"/>
      <c r="L45" s="27"/>
    </row>
    <row r="46" ht="15.75" customHeight="1" spans="1:12">
      <c r="A46" s="23">
        <v>42</v>
      </c>
      <c r="B46" s="19" t="s">
        <v>58</v>
      </c>
      <c r="C46" s="20" t="s">
        <v>17</v>
      </c>
      <c r="D46" s="19">
        <v>4.63999999999987</v>
      </c>
      <c r="E46" s="21">
        <v>0.0358</v>
      </c>
      <c r="F46" s="18">
        <v>950</v>
      </c>
      <c r="G46" s="18">
        <f t="shared" si="4"/>
        <v>4407.99999999988</v>
      </c>
      <c r="H46" s="22">
        <f t="shared" si="1"/>
        <v>31.5519999999991</v>
      </c>
      <c r="I46" s="22">
        <f t="shared" si="2"/>
        <v>70.991999999998</v>
      </c>
      <c r="J46" s="22">
        <f t="shared" si="3"/>
        <v>55.2159999999985</v>
      </c>
      <c r="K46" s="27"/>
      <c r="L46" s="27"/>
    </row>
    <row r="47" ht="15.75" customHeight="1" spans="1:12">
      <c r="A47" s="23">
        <v>43</v>
      </c>
      <c r="B47" s="19" t="s">
        <v>59</v>
      </c>
      <c r="C47" s="20" t="s">
        <v>17</v>
      </c>
      <c r="D47" s="19">
        <v>2.17000000000007</v>
      </c>
      <c r="E47" s="21">
        <v>0.0358</v>
      </c>
      <c r="F47" s="18">
        <v>950</v>
      </c>
      <c r="G47" s="18">
        <f t="shared" si="4"/>
        <v>2061.50000000007</v>
      </c>
      <c r="H47" s="22">
        <f t="shared" si="1"/>
        <v>14.7560000000005</v>
      </c>
      <c r="I47" s="22">
        <f t="shared" si="2"/>
        <v>33.2010000000011</v>
      </c>
      <c r="J47" s="22">
        <f t="shared" si="3"/>
        <v>25.8230000000008</v>
      </c>
      <c r="K47" s="27"/>
      <c r="L47" s="27"/>
    </row>
    <row r="48" ht="15.75" customHeight="1" spans="1:12">
      <c r="A48" s="23">
        <v>44</v>
      </c>
      <c r="B48" s="19" t="s">
        <v>60</v>
      </c>
      <c r="C48" s="20" t="s">
        <v>17</v>
      </c>
      <c r="D48" s="24">
        <v>5.62999999999988</v>
      </c>
      <c r="E48" s="21">
        <v>0.0358</v>
      </c>
      <c r="F48" s="18">
        <v>950</v>
      </c>
      <c r="G48" s="18">
        <f t="shared" si="4"/>
        <v>5348.49999999989</v>
      </c>
      <c r="H48" s="22">
        <f t="shared" si="1"/>
        <v>38.2839999999992</v>
      </c>
      <c r="I48" s="22">
        <f t="shared" si="2"/>
        <v>86.1389999999982</v>
      </c>
      <c r="J48" s="22">
        <f t="shared" si="3"/>
        <v>66.9969999999986</v>
      </c>
      <c r="K48" s="27"/>
      <c r="L48" s="27"/>
    </row>
    <row r="49" ht="15.75" customHeight="1" spans="1:12">
      <c r="A49" s="18">
        <v>45</v>
      </c>
      <c r="B49" s="19" t="s">
        <v>61</v>
      </c>
      <c r="C49" s="20" t="s">
        <v>17</v>
      </c>
      <c r="D49" s="24">
        <v>4.86000000000001</v>
      </c>
      <c r="E49" s="21">
        <v>0.0358</v>
      </c>
      <c r="F49" s="18">
        <v>950</v>
      </c>
      <c r="G49" s="18">
        <f t="shared" si="4"/>
        <v>4617.00000000001</v>
      </c>
      <c r="H49" s="22">
        <f t="shared" si="1"/>
        <v>33.0480000000001</v>
      </c>
      <c r="I49" s="22">
        <f t="shared" si="2"/>
        <v>74.3580000000002</v>
      </c>
      <c r="J49" s="22">
        <f t="shared" si="3"/>
        <v>57.8340000000001</v>
      </c>
      <c r="K49" s="27"/>
      <c r="L49" s="27"/>
    </row>
    <row r="50" ht="15.75" customHeight="1" spans="1:12">
      <c r="A50" s="23">
        <v>46</v>
      </c>
      <c r="B50" s="19" t="s">
        <v>62</v>
      </c>
      <c r="C50" s="20" t="s">
        <v>17</v>
      </c>
      <c r="D50" s="24">
        <v>5.80000000000007</v>
      </c>
      <c r="E50" s="21">
        <v>0.0358</v>
      </c>
      <c r="F50" s="18">
        <v>950</v>
      </c>
      <c r="G50" s="18">
        <f t="shared" si="4"/>
        <v>5510.00000000007</v>
      </c>
      <c r="H50" s="22">
        <f t="shared" si="1"/>
        <v>39.4400000000005</v>
      </c>
      <c r="I50" s="22">
        <f t="shared" si="2"/>
        <v>88.7400000000011</v>
      </c>
      <c r="J50" s="22">
        <f t="shared" si="3"/>
        <v>69.0200000000008</v>
      </c>
      <c r="K50" s="27"/>
      <c r="L50" s="27"/>
    </row>
    <row r="51" ht="15.75" customHeight="1" spans="1:12">
      <c r="A51" s="23">
        <v>47</v>
      </c>
      <c r="B51" s="19" t="s">
        <v>63</v>
      </c>
      <c r="C51" s="20" t="s">
        <v>17</v>
      </c>
      <c r="D51" s="24">
        <v>6.60999999999967</v>
      </c>
      <c r="E51" s="21">
        <v>0.0358</v>
      </c>
      <c r="F51" s="18">
        <v>950</v>
      </c>
      <c r="G51" s="18">
        <f t="shared" si="4"/>
        <v>6279.49999999969</v>
      </c>
      <c r="H51" s="22">
        <f t="shared" si="1"/>
        <v>44.9479999999978</v>
      </c>
      <c r="I51" s="22">
        <f t="shared" si="2"/>
        <v>101.132999999995</v>
      </c>
      <c r="J51" s="22">
        <f t="shared" si="3"/>
        <v>78.6589999999961</v>
      </c>
      <c r="K51" s="27"/>
      <c r="L51" s="27"/>
    </row>
    <row r="52" ht="15.75" customHeight="1" spans="1:12">
      <c r="A52" s="23">
        <v>48</v>
      </c>
      <c r="B52" s="19" t="s">
        <v>64</v>
      </c>
      <c r="C52" s="20" t="s">
        <v>17</v>
      </c>
      <c r="D52" s="24">
        <v>8.94000000000005</v>
      </c>
      <c r="E52" s="21">
        <v>0.0358</v>
      </c>
      <c r="F52" s="18">
        <v>950</v>
      </c>
      <c r="G52" s="18">
        <f t="shared" si="4"/>
        <v>8493.00000000005</v>
      </c>
      <c r="H52" s="22">
        <f t="shared" si="1"/>
        <v>60.7920000000003</v>
      </c>
      <c r="I52" s="22">
        <f t="shared" si="2"/>
        <v>136.782000000001</v>
      </c>
      <c r="J52" s="22">
        <f t="shared" si="3"/>
        <v>106.386000000001</v>
      </c>
      <c r="K52" s="27"/>
      <c r="L52" s="27"/>
    </row>
    <row r="53" ht="15.75" customHeight="1" spans="1:12">
      <c r="A53" s="18">
        <v>49</v>
      </c>
      <c r="B53" s="19" t="s">
        <v>65</v>
      </c>
      <c r="C53" s="20" t="s">
        <v>17</v>
      </c>
      <c r="D53" s="24">
        <v>5.8599999999999</v>
      </c>
      <c r="E53" s="21">
        <v>0.0358</v>
      </c>
      <c r="F53" s="18">
        <v>950</v>
      </c>
      <c r="G53" s="18">
        <f t="shared" si="4"/>
        <v>5566.99999999991</v>
      </c>
      <c r="H53" s="22">
        <f t="shared" si="1"/>
        <v>39.8479999999993</v>
      </c>
      <c r="I53" s="22">
        <f t="shared" si="2"/>
        <v>89.6579999999985</v>
      </c>
      <c r="J53" s="22">
        <f t="shared" si="3"/>
        <v>69.7339999999988</v>
      </c>
      <c r="K53" s="27"/>
      <c r="L53" s="27"/>
    </row>
    <row r="54" ht="15.75" customHeight="1" spans="1:12">
      <c r="A54" s="23">
        <v>50</v>
      </c>
      <c r="B54" s="19" t="s">
        <v>66</v>
      </c>
      <c r="C54" s="20" t="s">
        <v>17</v>
      </c>
      <c r="D54" s="24">
        <v>4.72000000000003</v>
      </c>
      <c r="E54" s="21">
        <v>0.0358</v>
      </c>
      <c r="F54" s="18">
        <v>950</v>
      </c>
      <c r="G54" s="18">
        <f t="shared" si="4"/>
        <v>4484.00000000003</v>
      </c>
      <c r="H54" s="22">
        <f t="shared" si="1"/>
        <v>32.0960000000002</v>
      </c>
      <c r="I54" s="22">
        <f t="shared" si="2"/>
        <v>72.2160000000005</v>
      </c>
      <c r="J54" s="22">
        <f t="shared" si="3"/>
        <v>56.1680000000003</v>
      </c>
      <c r="K54" s="27"/>
      <c r="L54" s="27"/>
    </row>
    <row r="55" ht="15.75" customHeight="1" spans="1:12">
      <c r="A55" s="23">
        <v>51</v>
      </c>
      <c r="B55" s="19" t="s">
        <v>67</v>
      </c>
      <c r="C55" s="20" t="s">
        <v>17</v>
      </c>
      <c r="D55" s="24">
        <v>7.28000000000009</v>
      </c>
      <c r="E55" s="21">
        <v>0.0358</v>
      </c>
      <c r="F55" s="18">
        <v>950</v>
      </c>
      <c r="G55" s="18">
        <f t="shared" si="4"/>
        <v>6916.00000000009</v>
      </c>
      <c r="H55" s="22">
        <f t="shared" si="1"/>
        <v>49.5040000000006</v>
      </c>
      <c r="I55" s="22">
        <f t="shared" si="2"/>
        <v>111.384000000001</v>
      </c>
      <c r="J55" s="22">
        <f t="shared" si="3"/>
        <v>86.6320000000011</v>
      </c>
      <c r="K55" s="27"/>
      <c r="L55" s="27"/>
    </row>
    <row r="56" ht="15.75" customHeight="1" spans="1:12">
      <c r="A56" s="23">
        <v>52</v>
      </c>
      <c r="B56" s="19" t="s">
        <v>68</v>
      </c>
      <c r="C56" s="20" t="s">
        <v>17</v>
      </c>
      <c r="D56" s="19">
        <v>2.89999999999986</v>
      </c>
      <c r="E56" s="21">
        <v>0.0358</v>
      </c>
      <c r="F56" s="18">
        <v>950</v>
      </c>
      <c r="G56" s="18">
        <f t="shared" si="4"/>
        <v>2754.99999999987</v>
      </c>
      <c r="H56" s="22">
        <f t="shared" si="1"/>
        <v>19.7199999999991</v>
      </c>
      <c r="I56" s="22">
        <f t="shared" si="2"/>
        <v>44.3699999999979</v>
      </c>
      <c r="J56" s="22">
        <f t="shared" si="3"/>
        <v>34.5099999999983</v>
      </c>
      <c r="K56" s="27"/>
      <c r="L56" s="27"/>
    </row>
    <row r="57" ht="15.75" customHeight="1" spans="1:12">
      <c r="A57" s="18">
        <v>53</v>
      </c>
      <c r="B57" s="19" t="s">
        <v>69</v>
      </c>
      <c r="C57" s="20" t="s">
        <v>17</v>
      </c>
      <c r="D57" s="24">
        <v>5.40999999999997</v>
      </c>
      <c r="E57" s="21">
        <v>0.0358</v>
      </c>
      <c r="F57" s="18">
        <v>950</v>
      </c>
      <c r="G57" s="18">
        <f t="shared" si="4"/>
        <v>5139.49999999997</v>
      </c>
      <c r="H57" s="22">
        <f t="shared" si="1"/>
        <v>36.7879999999998</v>
      </c>
      <c r="I57" s="22">
        <f t="shared" si="2"/>
        <v>82.7729999999995</v>
      </c>
      <c r="J57" s="22">
        <f t="shared" si="3"/>
        <v>64.3789999999996</v>
      </c>
      <c r="K57" s="27"/>
      <c r="L57" s="27"/>
    </row>
    <row r="58" ht="15.75" customHeight="1" spans="1:12">
      <c r="A58" s="23">
        <v>54</v>
      </c>
      <c r="B58" s="19" t="s">
        <v>70</v>
      </c>
      <c r="C58" s="20" t="s">
        <v>17</v>
      </c>
      <c r="D58" s="24">
        <v>6.95000000000005</v>
      </c>
      <c r="E58" s="21">
        <v>0.0358</v>
      </c>
      <c r="F58" s="18">
        <v>950</v>
      </c>
      <c r="G58" s="18">
        <f t="shared" si="4"/>
        <v>6602.50000000005</v>
      </c>
      <c r="H58" s="22">
        <f t="shared" si="1"/>
        <v>47.2600000000003</v>
      </c>
      <c r="I58" s="22">
        <f t="shared" si="2"/>
        <v>106.335000000001</v>
      </c>
      <c r="J58" s="22">
        <f t="shared" si="3"/>
        <v>82.7050000000006</v>
      </c>
      <c r="K58" s="27"/>
      <c r="L58" s="27"/>
    </row>
    <row r="59" ht="15.75" customHeight="1" spans="1:12">
      <c r="A59" s="23">
        <v>55</v>
      </c>
      <c r="B59" s="19" t="s">
        <v>71</v>
      </c>
      <c r="C59" s="20" t="s">
        <v>17</v>
      </c>
      <c r="D59" s="19">
        <v>1.55999999999995</v>
      </c>
      <c r="E59" s="21">
        <v>0.0358</v>
      </c>
      <c r="F59" s="18">
        <v>950</v>
      </c>
      <c r="G59" s="18">
        <f t="shared" si="4"/>
        <v>1481.99999999995</v>
      </c>
      <c r="H59" s="22">
        <f t="shared" si="1"/>
        <v>10.6079999999997</v>
      </c>
      <c r="I59" s="22">
        <f t="shared" si="2"/>
        <v>23.8679999999992</v>
      </c>
      <c r="J59" s="22">
        <f t="shared" si="3"/>
        <v>18.5639999999994</v>
      </c>
      <c r="K59" s="27"/>
      <c r="L59" s="27"/>
    </row>
    <row r="60" ht="15.75" customHeight="1" spans="1:12">
      <c r="A60" s="23">
        <v>56</v>
      </c>
      <c r="B60" s="19" t="s">
        <v>72</v>
      </c>
      <c r="C60" s="20" t="s">
        <v>17</v>
      </c>
      <c r="D60" s="24">
        <v>3.92999999999995</v>
      </c>
      <c r="E60" s="21">
        <v>0.0358</v>
      </c>
      <c r="F60" s="18">
        <v>950</v>
      </c>
      <c r="G60" s="18">
        <f t="shared" si="4"/>
        <v>3733.49999999995</v>
      </c>
      <c r="H60" s="22">
        <f t="shared" si="1"/>
        <v>26.7239999999997</v>
      </c>
      <c r="I60" s="22">
        <f t="shared" si="2"/>
        <v>60.1289999999992</v>
      </c>
      <c r="J60" s="22">
        <f t="shared" si="3"/>
        <v>46.7669999999994</v>
      </c>
      <c r="K60" s="27"/>
      <c r="L60" s="27"/>
    </row>
    <row r="61" ht="15.75" customHeight="1" spans="1:12">
      <c r="A61" s="18">
        <v>57</v>
      </c>
      <c r="B61" s="19" t="s">
        <v>73</v>
      </c>
      <c r="C61" s="20" t="s">
        <v>17</v>
      </c>
      <c r="D61" s="24">
        <v>4.8900000000001</v>
      </c>
      <c r="E61" s="21">
        <v>0.0358</v>
      </c>
      <c r="F61" s="18">
        <v>950</v>
      </c>
      <c r="G61" s="18">
        <f t="shared" si="4"/>
        <v>4645.50000000009</v>
      </c>
      <c r="H61" s="22">
        <f t="shared" si="1"/>
        <v>33.2520000000007</v>
      </c>
      <c r="I61" s="22">
        <f t="shared" si="2"/>
        <v>74.8170000000015</v>
      </c>
      <c r="J61" s="22">
        <f t="shared" si="3"/>
        <v>58.1910000000012</v>
      </c>
      <c r="K61" s="27"/>
      <c r="L61" s="27"/>
    </row>
    <row r="62" ht="15.75" customHeight="1" spans="1:12">
      <c r="A62" s="23">
        <v>58</v>
      </c>
      <c r="B62" s="19" t="s">
        <v>74</v>
      </c>
      <c r="C62" s="20" t="s">
        <v>17</v>
      </c>
      <c r="D62" s="24">
        <v>5.38000000000011</v>
      </c>
      <c r="E62" s="21">
        <v>0.0358</v>
      </c>
      <c r="F62" s="18">
        <v>950</v>
      </c>
      <c r="G62" s="18">
        <f t="shared" si="4"/>
        <v>5111.0000000001</v>
      </c>
      <c r="H62" s="22">
        <f t="shared" si="1"/>
        <v>36.5840000000007</v>
      </c>
      <c r="I62" s="22">
        <f t="shared" si="2"/>
        <v>82.3140000000017</v>
      </c>
      <c r="J62" s="22">
        <f t="shared" si="3"/>
        <v>64.0220000000013</v>
      </c>
      <c r="K62" s="27"/>
      <c r="L62" s="27"/>
    </row>
    <row r="63" ht="15.75" customHeight="1" spans="1:12">
      <c r="A63" s="23">
        <v>59</v>
      </c>
      <c r="B63" s="19" t="s">
        <v>75</v>
      </c>
      <c r="C63" s="20" t="s">
        <v>17</v>
      </c>
      <c r="D63" s="19">
        <v>3.06000000000006</v>
      </c>
      <c r="E63" s="21">
        <v>0.0358</v>
      </c>
      <c r="F63" s="18">
        <v>950</v>
      </c>
      <c r="G63" s="18">
        <f t="shared" si="4"/>
        <v>2907.00000000006</v>
      </c>
      <c r="H63" s="22">
        <f t="shared" si="1"/>
        <v>20.8080000000004</v>
      </c>
      <c r="I63" s="22">
        <f t="shared" si="2"/>
        <v>46.8180000000009</v>
      </c>
      <c r="J63" s="22">
        <f t="shared" si="3"/>
        <v>36.4140000000007</v>
      </c>
      <c r="K63" s="27"/>
      <c r="L63" s="27"/>
    </row>
    <row r="64" ht="15.75" customHeight="1" spans="1:12">
      <c r="A64" s="23">
        <v>60</v>
      </c>
      <c r="B64" s="19" t="s">
        <v>76</v>
      </c>
      <c r="C64" s="20" t="s">
        <v>17</v>
      </c>
      <c r="D64" s="19">
        <v>2.26999999999998</v>
      </c>
      <c r="E64" s="21">
        <v>0.0358</v>
      </c>
      <c r="F64" s="18">
        <v>950</v>
      </c>
      <c r="G64" s="18">
        <f t="shared" si="4"/>
        <v>2156.49999999998</v>
      </c>
      <c r="H64" s="22">
        <f t="shared" si="1"/>
        <v>15.4359999999999</v>
      </c>
      <c r="I64" s="22">
        <f t="shared" si="2"/>
        <v>34.7309999999997</v>
      </c>
      <c r="J64" s="22">
        <f t="shared" si="3"/>
        <v>27.0129999999998</v>
      </c>
      <c r="K64" s="27"/>
      <c r="L64" s="27"/>
    </row>
    <row r="65" ht="15.75" customHeight="1" spans="1:12">
      <c r="A65" s="18">
        <v>61</v>
      </c>
      <c r="B65" s="19" t="s">
        <v>77</v>
      </c>
      <c r="C65" s="20" t="s">
        <v>17</v>
      </c>
      <c r="D65" s="24">
        <v>7.11999999999989</v>
      </c>
      <c r="E65" s="21">
        <v>0.0358</v>
      </c>
      <c r="F65" s="18">
        <v>950</v>
      </c>
      <c r="G65" s="18">
        <f t="shared" si="4"/>
        <v>6763.9999999999</v>
      </c>
      <c r="H65" s="22">
        <f t="shared" si="1"/>
        <v>48.4159999999993</v>
      </c>
      <c r="I65" s="22">
        <f t="shared" si="2"/>
        <v>108.935999999998</v>
      </c>
      <c r="J65" s="22">
        <f t="shared" si="3"/>
        <v>84.7279999999987</v>
      </c>
      <c r="K65" s="27"/>
      <c r="L65" s="27"/>
    </row>
    <row r="66" ht="15.75" customHeight="1" spans="1:12">
      <c r="A66" s="23">
        <v>62</v>
      </c>
      <c r="B66" s="19" t="s">
        <v>78</v>
      </c>
      <c r="C66" s="20" t="s">
        <v>17</v>
      </c>
      <c r="D66" s="24">
        <v>4.40999999999997</v>
      </c>
      <c r="E66" s="21">
        <v>0.0358</v>
      </c>
      <c r="F66" s="18">
        <v>950</v>
      </c>
      <c r="G66" s="18">
        <f t="shared" si="4"/>
        <v>4189.49999999997</v>
      </c>
      <c r="H66" s="22">
        <f t="shared" si="1"/>
        <v>29.9879999999998</v>
      </c>
      <c r="I66" s="22">
        <f t="shared" si="2"/>
        <v>67.4729999999995</v>
      </c>
      <c r="J66" s="22">
        <f t="shared" si="3"/>
        <v>52.4789999999996</v>
      </c>
      <c r="K66" s="27"/>
      <c r="L66" s="27"/>
    </row>
    <row r="67" ht="15.75" customHeight="1" spans="1:12">
      <c r="A67" s="23">
        <v>63</v>
      </c>
      <c r="B67" s="19" t="s">
        <v>79</v>
      </c>
      <c r="C67" s="20" t="s">
        <v>17</v>
      </c>
      <c r="D67" s="24">
        <v>6.00999999999976</v>
      </c>
      <c r="E67" s="21">
        <v>0.0358</v>
      </c>
      <c r="F67" s="18">
        <v>950</v>
      </c>
      <c r="G67" s="18">
        <f t="shared" si="4"/>
        <v>5709.49999999977</v>
      </c>
      <c r="H67" s="22">
        <f t="shared" si="1"/>
        <v>40.8679999999984</v>
      </c>
      <c r="I67" s="22">
        <f t="shared" si="2"/>
        <v>91.9529999999963</v>
      </c>
      <c r="J67" s="22">
        <f t="shared" si="3"/>
        <v>71.5189999999971</v>
      </c>
      <c r="K67" s="27"/>
      <c r="L67" s="27"/>
    </row>
    <row r="68" ht="15.75" customHeight="1" spans="1:12">
      <c r="A68" s="23">
        <v>64</v>
      </c>
      <c r="B68" s="19" t="s">
        <v>80</v>
      </c>
      <c r="C68" s="20" t="s">
        <v>17</v>
      </c>
      <c r="D68" s="24">
        <v>5.2600000000001</v>
      </c>
      <c r="E68" s="21">
        <v>0.0358</v>
      </c>
      <c r="F68" s="18">
        <v>950</v>
      </c>
      <c r="G68" s="18">
        <f t="shared" si="4"/>
        <v>4997.0000000001</v>
      </c>
      <c r="H68" s="22">
        <f t="shared" si="1"/>
        <v>35.7680000000007</v>
      </c>
      <c r="I68" s="22">
        <f t="shared" si="2"/>
        <v>80.4780000000015</v>
      </c>
      <c r="J68" s="22">
        <f t="shared" si="3"/>
        <v>62.5940000000012</v>
      </c>
      <c r="K68" s="27"/>
      <c r="L68" s="27"/>
    </row>
    <row r="69" ht="15.75" customHeight="1" spans="1:12">
      <c r="A69" s="18">
        <v>65</v>
      </c>
      <c r="B69" s="19" t="s">
        <v>81</v>
      </c>
      <c r="C69" s="20" t="s">
        <v>17</v>
      </c>
      <c r="D69" s="24">
        <v>12.55</v>
      </c>
      <c r="E69" s="21">
        <v>0.0358</v>
      </c>
      <c r="F69" s="18">
        <v>950</v>
      </c>
      <c r="G69" s="18">
        <f t="shared" si="4"/>
        <v>11922.5</v>
      </c>
      <c r="H69" s="22">
        <f t="shared" si="1"/>
        <v>85.34</v>
      </c>
      <c r="I69" s="22">
        <f t="shared" si="2"/>
        <v>192.015</v>
      </c>
      <c r="J69" s="22">
        <f t="shared" si="3"/>
        <v>149.345</v>
      </c>
      <c r="K69" s="27"/>
      <c r="L69" s="27"/>
    </row>
    <row r="70" ht="15.75" customHeight="1" spans="1:12">
      <c r="A70" s="23">
        <v>66</v>
      </c>
      <c r="B70" s="19" t="s">
        <v>82</v>
      </c>
      <c r="C70" s="20" t="s">
        <v>17</v>
      </c>
      <c r="D70" s="24">
        <v>4.04000000000008</v>
      </c>
      <c r="E70" s="21">
        <v>0.0358</v>
      </c>
      <c r="F70" s="18">
        <v>950</v>
      </c>
      <c r="G70" s="18">
        <f t="shared" ref="G70:G91" si="5">D70*F70</f>
        <v>3838.00000000008</v>
      </c>
      <c r="H70" s="22">
        <f t="shared" si="1"/>
        <v>27.4720000000005</v>
      </c>
      <c r="I70" s="22">
        <f t="shared" si="2"/>
        <v>61.8120000000012</v>
      </c>
      <c r="J70" s="22">
        <f t="shared" si="3"/>
        <v>48.0760000000009</v>
      </c>
      <c r="K70" s="27"/>
      <c r="L70" s="27"/>
    </row>
    <row r="71" ht="15.75" customHeight="1" spans="1:12">
      <c r="A71" s="23">
        <v>67</v>
      </c>
      <c r="B71" s="19" t="s">
        <v>83</v>
      </c>
      <c r="C71" s="20" t="s">
        <v>17</v>
      </c>
      <c r="D71" s="24">
        <v>4.00000000000011</v>
      </c>
      <c r="E71" s="21">
        <v>0.0358</v>
      </c>
      <c r="F71" s="18">
        <v>950</v>
      </c>
      <c r="G71" s="18">
        <f t="shared" si="5"/>
        <v>3800.0000000001</v>
      </c>
      <c r="H71" s="22">
        <f t="shared" ref="H71:H134" si="6">D71*34*0.2</f>
        <v>27.2000000000008</v>
      </c>
      <c r="I71" s="22">
        <f t="shared" ref="I71:I134" si="7">D71*34*0.45</f>
        <v>61.2000000000017</v>
      </c>
      <c r="J71" s="22">
        <f t="shared" ref="J71:J134" si="8">D71*34*0.35</f>
        <v>47.6000000000013</v>
      </c>
      <c r="K71" s="27"/>
      <c r="L71" s="27"/>
    </row>
    <row r="72" ht="15.75" customHeight="1" spans="1:12">
      <c r="A72" s="23">
        <v>68</v>
      </c>
      <c r="B72" s="19" t="s">
        <v>84</v>
      </c>
      <c r="C72" s="20" t="s">
        <v>17</v>
      </c>
      <c r="D72" s="24">
        <v>8.18000000000018</v>
      </c>
      <c r="E72" s="21">
        <v>0.0358</v>
      </c>
      <c r="F72" s="18">
        <v>950</v>
      </c>
      <c r="G72" s="18">
        <f t="shared" si="5"/>
        <v>7771.00000000017</v>
      </c>
      <c r="H72" s="22">
        <f t="shared" si="6"/>
        <v>55.6240000000012</v>
      </c>
      <c r="I72" s="22">
        <f t="shared" si="7"/>
        <v>125.154000000003</v>
      </c>
      <c r="J72" s="22">
        <f t="shared" si="8"/>
        <v>97.3420000000021</v>
      </c>
      <c r="K72" s="27"/>
      <c r="L72" s="27"/>
    </row>
    <row r="73" ht="15.75" customHeight="1" spans="1:12">
      <c r="A73" s="18">
        <v>69</v>
      </c>
      <c r="B73" s="19" t="s">
        <v>85</v>
      </c>
      <c r="C73" s="20" t="s">
        <v>17</v>
      </c>
      <c r="D73" s="24">
        <v>4.5799999999997</v>
      </c>
      <c r="E73" s="21">
        <v>0.0358</v>
      </c>
      <c r="F73" s="18">
        <v>950</v>
      </c>
      <c r="G73" s="18">
        <f t="shared" si="5"/>
        <v>4350.99999999971</v>
      </c>
      <c r="H73" s="22">
        <f t="shared" si="6"/>
        <v>31.143999999998</v>
      </c>
      <c r="I73" s="22">
        <f t="shared" si="7"/>
        <v>70.0739999999954</v>
      </c>
      <c r="J73" s="22">
        <f t="shared" si="8"/>
        <v>54.5019999999964</v>
      </c>
      <c r="K73" s="27"/>
      <c r="L73" s="27"/>
    </row>
    <row r="74" ht="15.75" customHeight="1" spans="1:12">
      <c r="A74" s="23">
        <v>70</v>
      </c>
      <c r="B74" s="19" t="s">
        <v>86</v>
      </c>
      <c r="C74" s="20" t="s">
        <v>17</v>
      </c>
      <c r="D74" s="24">
        <v>4.54999999999995</v>
      </c>
      <c r="E74" s="21">
        <v>0.0358</v>
      </c>
      <c r="F74" s="18">
        <v>950</v>
      </c>
      <c r="G74" s="18">
        <f t="shared" si="5"/>
        <v>4322.49999999995</v>
      </c>
      <c r="H74" s="22">
        <f t="shared" si="6"/>
        <v>30.9399999999997</v>
      </c>
      <c r="I74" s="22">
        <f t="shared" si="7"/>
        <v>69.6149999999992</v>
      </c>
      <c r="J74" s="22">
        <f t="shared" si="8"/>
        <v>54.1449999999994</v>
      </c>
      <c r="K74" s="27"/>
      <c r="L74" s="27"/>
    </row>
    <row r="75" ht="15.75" customHeight="1" spans="1:12">
      <c r="A75" s="23">
        <v>71</v>
      </c>
      <c r="B75" s="19" t="s">
        <v>87</v>
      </c>
      <c r="C75" s="20" t="s">
        <v>17</v>
      </c>
      <c r="D75" s="24">
        <v>5.20999999999992</v>
      </c>
      <c r="E75" s="21">
        <v>0.0358</v>
      </c>
      <c r="F75" s="18">
        <v>950</v>
      </c>
      <c r="G75" s="18">
        <f t="shared" si="5"/>
        <v>4949.49999999992</v>
      </c>
      <c r="H75" s="22">
        <f t="shared" si="6"/>
        <v>35.4279999999995</v>
      </c>
      <c r="I75" s="22">
        <f t="shared" si="7"/>
        <v>79.7129999999988</v>
      </c>
      <c r="J75" s="22">
        <f t="shared" si="8"/>
        <v>61.998999999999</v>
      </c>
      <c r="K75" s="27"/>
      <c r="L75" s="27"/>
    </row>
    <row r="76" ht="15.75" customHeight="1" spans="1:12">
      <c r="A76" s="23">
        <v>72</v>
      </c>
      <c r="B76" s="19" t="s">
        <v>88</v>
      </c>
      <c r="C76" s="20" t="s">
        <v>17</v>
      </c>
      <c r="D76" s="24">
        <v>6.79999999999995</v>
      </c>
      <c r="E76" s="21">
        <v>0.0358</v>
      </c>
      <c r="F76" s="18">
        <v>950</v>
      </c>
      <c r="G76" s="18">
        <f t="shared" si="5"/>
        <v>6459.99999999995</v>
      </c>
      <c r="H76" s="22">
        <f t="shared" si="6"/>
        <v>46.2399999999997</v>
      </c>
      <c r="I76" s="22">
        <f t="shared" si="7"/>
        <v>104.039999999999</v>
      </c>
      <c r="J76" s="22">
        <f t="shared" si="8"/>
        <v>80.9199999999994</v>
      </c>
      <c r="K76" s="27"/>
      <c r="L76" s="27"/>
    </row>
    <row r="77" ht="15.75" customHeight="1" spans="1:12">
      <c r="A77" s="18">
        <v>73</v>
      </c>
      <c r="B77" s="19" t="s">
        <v>89</v>
      </c>
      <c r="C77" s="20" t="s">
        <v>17</v>
      </c>
      <c r="D77" s="24">
        <v>4.93000000000006</v>
      </c>
      <c r="E77" s="21">
        <v>0.0358</v>
      </c>
      <c r="F77" s="18">
        <v>950</v>
      </c>
      <c r="G77" s="18">
        <f t="shared" si="5"/>
        <v>4683.50000000006</v>
      </c>
      <c r="H77" s="22">
        <f t="shared" si="6"/>
        <v>33.5240000000004</v>
      </c>
      <c r="I77" s="22">
        <f t="shared" si="7"/>
        <v>75.4290000000009</v>
      </c>
      <c r="J77" s="22">
        <f t="shared" si="8"/>
        <v>58.6670000000007</v>
      </c>
      <c r="K77" s="27"/>
      <c r="L77" s="27"/>
    </row>
    <row r="78" ht="15.75" customHeight="1" spans="1:12">
      <c r="A78" s="23">
        <v>74</v>
      </c>
      <c r="B78" s="19" t="s">
        <v>90</v>
      </c>
      <c r="C78" s="20" t="s">
        <v>17</v>
      </c>
      <c r="D78" s="24">
        <v>3.44999999999982</v>
      </c>
      <c r="E78" s="21">
        <v>0.0358</v>
      </c>
      <c r="F78" s="18">
        <v>950</v>
      </c>
      <c r="G78" s="18">
        <f t="shared" si="5"/>
        <v>3277.49999999983</v>
      </c>
      <c r="H78" s="22">
        <f t="shared" si="6"/>
        <v>23.4599999999988</v>
      </c>
      <c r="I78" s="22">
        <f t="shared" si="7"/>
        <v>52.7849999999972</v>
      </c>
      <c r="J78" s="22">
        <f t="shared" si="8"/>
        <v>41.0549999999979</v>
      </c>
      <c r="K78" s="27"/>
      <c r="L78" s="27"/>
    </row>
    <row r="79" ht="15.75" customHeight="1" spans="1:12">
      <c r="A79" s="23">
        <v>75</v>
      </c>
      <c r="B79" s="19" t="s">
        <v>91</v>
      </c>
      <c r="C79" s="20" t="s">
        <v>17</v>
      </c>
      <c r="D79" s="24">
        <v>6.67000000000019</v>
      </c>
      <c r="E79" s="21">
        <v>0.0358</v>
      </c>
      <c r="F79" s="18">
        <v>950</v>
      </c>
      <c r="G79" s="18">
        <f t="shared" si="5"/>
        <v>6336.50000000018</v>
      </c>
      <c r="H79" s="22">
        <f t="shared" si="6"/>
        <v>45.3560000000013</v>
      </c>
      <c r="I79" s="22">
        <f t="shared" si="7"/>
        <v>102.051000000003</v>
      </c>
      <c r="J79" s="22">
        <f t="shared" si="8"/>
        <v>79.3730000000022</v>
      </c>
      <c r="K79" s="27"/>
      <c r="L79" s="27"/>
    </row>
    <row r="80" ht="15.75" customHeight="1" spans="1:12">
      <c r="A80" s="23">
        <v>76</v>
      </c>
      <c r="B80" s="19" t="s">
        <v>92</v>
      </c>
      <c r="C80" s="20" t="s">
        <v>17</v>
      </c>
      <c r="D80" s="19">
        <v>3.27999999999986</v>
      </c>
      <c r="E80" s="21">
        <v>0.0358</v>
      </c>
      <c r="F80" s="18">
        <v>950</v>
      </c>
      <c r="G80" s="18">
        <f t="shared" si="5"/>
        <v>3115.99999999987</v>
      </c>
      <c r="H80" s="22">
        <f t="shared" si="6"/>
        <v>22.303999999999</v>
      </c>
      <c r="I80" s="22">
        <f t="shared" si="7"/>
        <v>50.1839999999979</v>
      </c>
      <c r="J80" s="22">
        <f t="shared" si="8"/>
        <v>39.0319999999983</v>
      </c>
      <c r="K80" s="27"/>
      <c r="L80" s="27"/>
    </row>
    <row r="81" ht="15.75" customHeight="1" spans="1:12">
      <c r="A81" s="18">
        <v>77</v>
      </c>
      <c r="B81" s="19" t="s">
        <v>93</v>
      </c>
      <c r="C81" s="20" t="s">
        <v>17</v>
      </c>
      <c r="D81" s="24">
        <v>7.36000000000001</v>
      </c>
      <c r="E81" s="21">
        <v>0.0358</v>
      </c>
      <c r="F81" s="18">
        <v>950</v>
      </c>
      <c r="G81" s="18">
        <f t="shared" si="5"/>
        <v>6992.00000000001</v>
      </c>
      <c r="H81" s="22">
        <f t="shared" si="6"/>
        <v>50.0480000000001</v>
      </c>
      <c r="I81" s="22">
        <f t="shared" si="7"/>
        <v>112.608</v>
      </c>
      <c r="J81" s="22">
        <f t="shared" si="8"/>
        <v>87.5840000000001</v>
      </c>
      <c r="K81" s="27"/>
      <c r="L81" s="27"/>
    </row>
    <row r="82" ht="15.75" customHeight="1" spans="1:12">
      <c r="A82" s="23">
        <v>78</v>
      </c>
      <c r="B82" s="19" t="s">
        <v>94</v>
      </c>
      <c r="C82" s="20" t="s">
        <v>17</v>
      </c>
      <c r="D82" s="24">
        <v>6.55000000000007</v>
      </c>
      <c r="E82" s="21">
        <v>0.0358</v>
      </c>
      <c r="F82" s="18">
        <v>950</v>
      </c>
      <c r="G82" s="18">
        <f t="shared" si="5"/>
        <v>6222.50000000007</v>
      </c>
      <c r="H82" s="22">
        <f t="shared" si="6"/>
        <v>44.5400000000005</v>
      </c>
      <c r="I82" s="22">
        <f t="shared" si="7"/>
        <v>100.215000000001</v>
      </c>
      <c r="J82" s="22">
        <f t="shared" si="8"/>
        <v>77.9450000000008</v>
      </c>
      <c r="K82" s="27"/>
      <c r="L82" s="27"/>
    </row>
    <row r="83" ht="15.75" customHeight="1" spans="1:12">
      <c r="A83" s="23">
        <v>79</v>
      </c>
      <c r="B83" s="19" t="s">
        <v>95</v>
      </c>
      <c r="C83" s="20" t="s">
        <v>17</v>
      </c>
      <c r="D83" s="24">
        <v>4.95999999999992</v>
      </c>
      <c r="E83" s="21">
        <v>0.0358</v>
      </c>
      <c r="F83" s="18">
        <v>950</v>
      </c>
      <c r="G83" s="18">
        <f t="shared" si="5"/>
        <v>4711.99999999992</v>
      </c>
      <c r="H83" s="22">
        <f t="shared" si="6"/>
        <v>33.7279999999995</v>
      </c>
      <c r="I83" s="22">
        <f t="shared" si="7"/>
        <v>75.8879999999988</v>
      </c>
      <c r="J83" s="22">
        <f t="shared" si="8"/>
        <v>59.023999999999</v>
      </c>
      <c r="K83" s="27"/>
      <c r="L83" s="27"/>
    </row>
    <row r="84" ht="15.75" customHeight="1" spans="1:12">
      <c r="A84" s="23">
        <v>80</v>
      </c>
      <c r="B84" s="19" t="s">
        <v>96</v>
      </c>
      <c r="C84" s="20" t="s">
        <v>17</v>
      </c>
      <c r="D84" s="24">
        <v>4.55000000000007</v>
      </c>
      <c r="E84" s="21">
        <v>0.0358</v>
      </c>
      <c r="F84" s="18">
        <v>950</v>
      </c>
      <c r="G84" s="18">
        <f t="shared" si="5"/>
        <v>4322.50000000007</v>
      </c>
      <c r="H84" s="22">
        <f t="shared" si="6"/>
        <v>30.9400000000005</v>
      </c>
      <c r="I84" s="22">
        <f t="shared" si="7"/>
        <v>69.6150000000011</v>
      </c>
      <c r="J84" s="22">
        <f t="shared" si="8"/>
        <v>54.1450000000008</v>
      </c>
      <c r="K84" s="27"/>
      <c r="L84" s="27"/>
    </row>
    <row r="85" ht="15.75" customHeight="1" spans="1:12">
      <c r="A85" s="18">
        <v>81</v>
      </c>
      <c r="B85" s="19" t="s">
        <v>97</v>
      </c>
      <c r="C85" s="20" t="s">
        <v>17</v>
      </c>
      <c r="D85" s="24">
        <v>4.69999999999993</v>
      </c>
      <c r="E85" s="21">
        <v>0.0358</v>
      </c>
      <c r="F85" s="18">
        <v>950</v>
      </c>
      <c r="G85" s="18">
        <f t="shared" si="5"/>
        <v>4464.99999999993</v>
      </c>
      <c r="H85" s="22">
        <f t="shared" si="6"/>
        <v>31.9599999999995</v>
      </c>
      <c r="I85" s="22">
        <f t="shared" si="7"/>
        <v>71.9099999999989</v>
      </c>
      <c r="J85" s="22">
        <f t="shared" si="8"/>
        <v>55.9299999999992</v>
      </c>
      <c r="K85" s="27"/>
      <c r="L85" s="27"/>
    </row>
    <row r="86" ht="15.75" customHeight="1" spans="1:12">
      <c r="A86" s="23">
        <v>82</v>
      </c>
      <c r="B86" s="19" t="s">
        <v>98</v>
      </c>
      <c r="C86" s="20" t="s">
        <v>17</v>
      </c>
      <c r="D86" s="19">
        <v>3.24999999999989</v>
      </c>
      <c r="E86" s="21">
        <v>0.0358</v>
      </c>
      <c r="F86" s="18">
        <v>950</v>
      </c>
      <c r="G86" s="18">
        <f t="shared" si="5"/>
        <v>3087.4999999999</v>
      </c>
      <c r="H86" s="22">
        <f t="shared" si="6"/>
        <v>22.0999999999993</v>
      </c>
      <c r="I86" s="22">
        <f t="shared" si="7"/>
        <v>49.7249999999983</v>
      </c>
      <c r="J86" s="22">
        <f t="shared" si="8"/>
        <v>38.6749999999987</v>
      </c>
      <c r="K86" s="27"/>
      <c r="L86" s="27"/>
    </row>
    <row r="87" ht="15.75" customHeight="1" spans="1:12">
      <c r="A87" s="23">
        <v>83</v>
      </c>
      <c r="B87" s="19" t="s">
        <v>99</v>
      </c>
      <c r="C87" s="20" t="s">
        <v>17</v>
      </c>
      <c r="D87" s="24">
        <v>4.08999999999992</v>
      </c>
      <c r="E87" s="21">
        <v>0.0358</v>
      </c>
      <c r="F87" s="18">
        <v>950</v>
      </c>
      <c r="G87" s="18">
        <f t="shared" si="5"/>
        <v>3885.49999999992</v>
      </c>
      <c r="H87" s="22">
        <f t="shared" si="6"/>
        <v>27.8119999999995</v>
      </c>
      <c r="I87" s="22">
        <f t="shared" si="7"/>
        <v>62.5769999999988</v>
      </c>
      <c r="J87" s="22">
        <f t="shared" si="8"/>
        <v>48.670999999999</v>
      </c>
      <c r="K87" s="27"/>
      <c r="L87" s="27"/>
    </row>
    <row r="88" ht="15.75" customHeight="1" spans="1:12">
      <c r="A88" s="23">
        <v>84</v>
      </c>
      <c r="B88" s="19" t="s">
        <v>100</v>
      </c>
      <c r="C88" s="20" t="s">
        <v>17</v>
      </c>
      <c r="D88" s="24">
        <v>4.16999999999996</v>
      </c>
      <c r="E88" s="21">
        <v>0.0358</v>
      </c>
      <c r="F88" s="18">
        <v>950</v>
      </c>
      <c r="G88" s="18">
        <f t="shared" si="5"/>
        <v>3961.49999999996</v>
      </c>
      <c r="H88" s="22">
        <f t="shared" si="6"/>
        <v>28.3559999999997</v>
      </c>
      <c r="I88" s="22">
        <f t="shared" si="7"/>
        <v>63.8009999999994</v>
      </c>
      <c r="J88" s="22">
        <f t="shared" si="8"/>
        <v>49.6229999999995</v>
      </c>
      <c r="K88" s="27"/>
      <c r="L88" s="27"/>
    </row>
    <row r="89" ht="15.75" customHeight="1" spans="1:12">
      <c r="A89" s="18">
        <v>85</v>
      </c>
      <c r="B89" s="19" t="s">
        <v>101</v>
      </c>
      <c r="C89" s="20" t="s">
        <v>17</v>
      </c>
      <c r="D89" s="24">
        <v>3.55000000000007</v>
      </c>
      <c r="E89" s="21">
        <v>0.0358</v>
      </c>
      <c r="F89" s="18">
        <v>950</v>
      </c>
      <c r="G89" s="18">
        <f t="shared" si="5"/>
        <v>3372.50000000007</v>
      </c>
      <c r="H89" s="22">
        <f t="shared" si="6"/>
        <v>24.1400000000005</v>
      </c>
      <c r="I89" s="22">
        <f t="shared" si="7"/>
        <v>54.3150000000011</v>
      </c>
      <c r="J89" s="22">
        <f t="shared" si="8"/>
        <v>42.2450000000008</v>
      </c>
      <c r="K89" s="27"/>
      <c r="L89" s="27"/>
    </row>
    <row r="90" ht="15.75" customHeight="1" spans="1:12">
      <c r="A90" s="23">
        <v>86</v>
      </c>
      <c r="B90" s="19" t="s">
        <v>102</v>
      </c>
      <c r="C90" s="20" t="s">
        <v>17</v>
      </c>
      <c r="D90" s="24">
        <v>6.75999999999999</v>
      </c>
      <c r="E90" s="21">
        <v>0.0358</v>
      </c>
      <c r="F90" s="18">
        <v>950</v>
      </c>
      <c r="G90" s="18">
        <f t="shared" si="5"/>
        <v>6421.99999999999</v>
      </c>
      <c r="H90" s="22">
        <f t="shared" si="6"/>
        <v>45.9679999999999</v>
      </c>
      <c r="I90" s="22">
        <f t="shared" si="7"/>
        <v>103.428</v>
      </c>
      <c r="J90" s="22">
        <f t="shared" si="8"/>
        <v>80.4439999999999</v>
      </c>
      <c r="K90" s="27"/>
      <c r="L90" s="27"/>
    </row>
    <row r="91" ht="15.75" customHeight="1" spans="1:12">
      <c r="A91" s="23">
        <v>87</v>
      </c>
      <c r="B91" s="19" t="s">
        <v>103</v>
      </c>
      <c r="C91" s="20" t="s">
        <v>17</v>
      </c>
      <c r="D91" s="24">
        <v>5.52999999999975</v>
      </c>
      <c r="E91" s="21">
        <v>0.0358</v>
      </c>
      <c r="F91" s="18">
        <v>950</v>
      </c>
      <c r="G91" s="18">
        <f t="shared" si="5"/>
        <v>5253.49999999976</v>
      </c>
      <c r="H91" s="22">
        <f t="shared" si="6"/>
        <v>37.6039999999983</v>
      </c>
      <c r="I91" s="22">
        <f t="shared" si="7"/>
        <v>84.6089999999962</v>
      </c>
      <c r="J91" s="22">
        <f t="shared" si="8"/>
        <v>65.806999999997</v>
      </c>
      <c r="K91" s="27"/>
      <c r="L91" s="27"/>
    </row>
    <row r="92" ht="15.75" customHeight="1" spans="1:12">
      <c r="A92" s="23">
        <v>88</v>
      </c>
      <c r="B92" s="19" t="s">
        <v>104</v>
      </c>
      <c r="C92" s="20" t="s">
        <v>17</v>
      </c>
      <c r="D92" s="24">
        <v>4.16000000000008</v>
      </c>
      <c r="E92" s="21">
        <v>0.0358</v>
      </c>
      <c r="F92" s="18">
        <v>950</v>
      </c>
      <c r="G92" s="18">
        <f t="shared" ref="G92:G155" si="9">D92*F92</f>
        <v>3952.00000000008</v>
      </c>
      <c r="H92" s="22">
        <f t="shared" si="6"/>
        <v>28.2880000000005</v>
      </c>
      <c r="I92" s="22">
        <f t="shared" si="7"/>
        <v>63.6480000000012</v>
      </c>
      <c r="J92" s="22">
        <f t="shared" si="8"/>
        <v>49.5040000000009</v>
      </c>
      <c r="K92" s="27"/>
      <c r="L92" s="27"/>
    </row>
    <row r="93" ht="15.75" customHeight="1" spans="1:12">
      <c r="A93" s="18">
        <v>89</v>
      </c>
      <c r="B93" s="19" t="s">
        <v>105</v>
      </c>
      <c r="C93" s="20" t="s">
        <v>17</v>
      </c>
      <c r="D93" s="24">
        <v>5.22999999999985</v>
      </c>
      <c r="E93" s="21">
        <v>0.0358</v>
      </c>
      <c r="F93" s="18">
        <v>950</v>
      </c>
      <c r="G93" s="18">
        <f t="shared" si="9"/>
        <v>4968.49999999986</v>
      </c>
      <c r="H93" s="22">
        <f t="shared" si="6"/>
        <v>35.563999999999</v>
      </c>
      <c r="I93" s="22">
        <f t="shared" si="7"/>
        <v>80.0189999999977</v>
      </c>
      <c r="J93" s="22">
        <f t="shared" si="8"/>
        <v>62.2369999999982</v>
      </c>
      <c r="K93" s="27"/>
      <c r="L93" s="27"/>
    </row>
    <row r="94" ht="15.75" customHeight="1" spans="1:12">
      <c r="A94" s="23">
        <v>90</v>
      </c>
      <c r="B94" s="19" t="s">
        <v>106</v>
      </c>
      <c r="C94" s="20" t="s">
        <v>17</v>
      </c>
      <c r="D94" s="24">
        <v>5.65000000000009</v>
      </c>
      <c r="E94" s="21">
        <v>0.0358</v>
      </c>
      <c r="F94" s="18">
        <v>950</v>
      </c>
      <c r="G94" s="18">
        <f t="shared" si="9"/>
        <v>5367.50000000009</v>
      </c>
      <c r="H94" s="22">
        <f t="shared" si="6"/>
        <v>38.4200000000006</v>
      </c>
      <c r="I94" s="22">
        <f t="shared" si="7"/>
        <v>86.4450000000014</v>
      </c>
      <c r="J94" s="22">
        <f t="shared" si="8"/>
        <v>67.2350000000011</v>
      </c>
      <c r="K94" s="27"/>
      <c r="L94" s="27"/>
    </row>
    <row r="95" ht="15.75" customHeight="1" spans="1:12">
      <c r="A95" s="23">
        <v>91</v>
      </c>
      <c r="B95" s="19" t="s">
        <v>107</v>
      </c>
      <c r="C95" s="20" t="s">
        <v>17</v>
      </c>
      <c r="D95" s="24">
        <v>4.01999999999992</v>
      </c>
      <c r="E95" s="21">
        <v>0.0358</v>
      </c>
      <c r="F95" s="18">
        <v>950</v>
      </c>
      <c r="G95" s="18">
        <f t="shared" si="9"/>
        <v>3818.99999999992</v>
      </c>
      <c r="H95" s="22">
        <f t="shared" si="6"/>
        <v>27.3359999999995</v>
      </c>
      <c r="I95" s="22">
        <f t="shared" si="7"/>
        <v>61.5059999999988</v>
      </c>
      <c r="J95" s="22">
        <f t="shared" si="8"/>
        <v>47.837999999999</v>
      </c>
      <c r="K95" s="27"/>
      <c r="L95" s="27"/>
    </row>
    <row r="96" ht="15.75" customHeight="1" spans="1:12">
      <c r="A96" s="23">
        <v>92</v>
      </c>
      <c r="B96" s="19" t="s">
        <v>108</v>
      </c>
      <c r="C96" s="20" t="s">
        <v>17</v>
      </c>
      <c r="D96" s="24">
        <v>3.31999999999999</v>
      </c>
      <c r="E96" s="21">
        <v>0.0358</v>
      </c>
      <c r="F96" s="18">
        <v>950</v>
      </c>
      <c r="G96" s="18">
        <f t="shared" si="9"/>
        <v>3153.99999999999</v>
      </c>
      <c r="H96" s="22">
        <f t="shared" si="6"/>
        <v>22.5759999999999</v>
      </c>
      <c r="I96" s="22">
        <f t="shared" si="7"/>
        <v>50.7959999999999</v>
      </c>
      <c r="J96" s="22">
        <f t="shared" si="8"/>
        <v>39.5079999999999</v>
      </c>
      <c r="K96" s="27"/>
      <c r="L96" s="27"/>
    </row>
    <row r="97" ht="15.75" customHeight="1" spans="1:12">
      <c r="A97" s="18">
        <v>93</v>
      </c>
      <c r="B97" s="19" t="s">
        <v>109</v>
      </c>
      <c r="C97" s="20" t="s">
        <v>17</v>
      </c>
      <c r="D97" s="24">
        <v>5.33000000000004</v>
      </c>
      <c r="E97" s="21">
        <v>0.0358</v>
      </c>
      <c r="F97" s="18">
        <v>950</v>
      </c>
      <c r="G97" s="18">
        <f t="shared" si="9"/>
        <v>5063.50000000004</v>
      </c>
      <c r="H97" s="22">
        <f t="shared" si="6"/>
        <v>36.2440000000003</v>
      </c>
      <c r="I97" s="22">
        <f t="shared" si="7"/>
        <v>81.5490000000006</v>
      </c>
      <c r="J97" s="22">
        <f t="shared" si="8"/>
        <v>63.4270000000005</v>
      </c>
      <c r="K97" s="27"/>
      <c r="L97" s="27"/>
    </row>
    <row r="98" ht="15.75" customHeight="1" spans="1:12">
      <c r="A98" s="23">
        <v>94</v>
      </c>
      <c r="B98" s="19" t="s">
        <v>110</v>
      </c>
      <c r="C98" s="20" t="s">
        <v>17</v>
      </c>
      <c r="D98" s="24">
        <v>5.98999999999995</v>
      </c>
      <c r="E98" s="21">
        <v>0.0358</v>
      </c>
      <c r="F98" s="18">
        <v>950</v>
      </c>
      <c r="G98" s="18">
        <f t="shared" si="9"/>
        <v>5690.49999999995</v>
      </c>
      <c r="H98" s="22">
        <f t="shared" si="6"/>
        <v>40.7319999999997</v>
      </c>
      <c r="I98" s="22">
        <f t="shared" si="7"/>
        <v>91.6469999999992</v>
      </c>
      <c r="J98" s="22">
        <f t="shared" si="8"/>
        <v>71.2809999999994</v>
      </c>
      <c r="K98" s="27"/>
      <c r="L98" s="27"/>
    </row>
    <row r="99" ht="15.75" customHeight="1" spans="1:12">
      <c r="A99" s="23">
        <v>95</v>
      </c>
      <c r="B99" s="19" t="s">
        <v>111</v>
      </c>
      <c r="C99" s="20" t="s">
        <v>17</v>
      </c>
      <c r="D99" s="19">
        <v>4.64000000000004</v>
      </c>
      <c r="E99" s="21">
        <v>0.0358</v>
      </c>
      <c r="F99" s="18">
        <v>950</v>
      </c>
      <c r="G99" s="18">
        <f t="shared" si="9"/>
        <v>4408.00000000004</v>
      </c>
      <c r="H99" s="22">
        <f t="shared" si="6"/>
        <v>31.5520000000003</v>
      </c>
      <c r="I99" s="22">
        <f t="shared" si="7"/>
        <v>70.9920000000006</v>
      </c>
      <c r="J99" s="22">
        <f t="shared" si="8"/>
        <v>55.2160000000005</v>
      </c>
      <c r="K99" s="27"/>
      <c r="L99" s="27"/>
    </row>
    <row r="100" ht="15.75" customHeight="1" spans="1:12">
      <c r="A100" s="23">
        <v>96</v>
      </c>
      <c r="B100" s="19" t="s">
        <v>112</v>
      </c>
      <c r="C100" s="20" t="s">
        <v>17</v>
      </c>
      <c r="D100" s="19">
        <v>0.730000000000018</v>
      </c>
      <c r="E100" s="21">
        <v>0.0358</v>
      </c>
      <c r="F100" s="18">
        <v>950</v>
      </c>
      <c r="G100" s="18">
        <f t="shared" si="9"/>
        <v>693.500000000017</v>
      </c>
      <c r="H100" s="22">
        <f t="shared" si="6"/>
        <v>4.96400000000012</v>
      </c>
      <c r="I100" s="22">
        <f t="shared" si="7"/>
        <v>11.1690000000003</v>
      </c>
      <c r="J100" s="22">
        <f t="shared" si="8"/>
        <v>8.68700000000021</v>
      </c>
      <c r="K100" s="27"/>
      <c r="L100" s="27"/>
    </row>
    <row r="101" ht="15.75" customHeight="1" spans="1:12">
      <c r="A101" s="18">
        <v>97</v>
      </c>
      <c r="B101" s="19" t="s">
        <v>113</v>
      </c>
      <c r="C101" s="20" t="s">
        <v>17</v>
      </c>
      <c r="D101" s="24">
        <v>4.85000000000008</v>
      </c>
      <c r="E101" s="21">
        <v>0.0358</v>
      </c>
      <c r="F101" s="18">
        <v>950</v>
      </c>
      <c r="G101" s="18">
        <f t="shared" si="9"/>
        <v>4607.50000000008</v>
      </c>
      <c r="H101" s="22">
        <f t="shared" si="6"/>
        <v>32.9800000000005</v>
      </c>
      <c r="I101" s="22">
        <f t="shared" si="7"/>
        <v>74.2050000000012</v>
      </c>
      <c r="J101" s="22">
        <f t="shared" si="8"/>
        <v>57.7150000000009</v>
      </c>
      <c r="K101" s="27"/>
      <c r="L101" s="27"/>
    </row>
    <row r="102" ht="15.75" customHeight="1" spans="1:12">
      <c r="A102" s="23">
        <v>98</v>
      </c>
      <c r="B102" s="19" t="s">
        <v>114</v>
      </c>
      <c r="C102" s="20" t="s">
        <v>17</v>
      </c>
      <c r="D102" s="24">
        <v>3.13999999999999</v>
      </c>
      <c r="E102" s="21">
        <v>0.0358</v>
      </c>
      <c r="F102" s="18">
        <v>950</v>
      </c>
      <c r="G102" s="18">
        <f t="shared" si="9"/>
        <v>2982.99999999999</v>
      </c>
      <c r="H102" s="22">
        <f t="shared" si="6"/>
        <v>21.3519999999999</v>
      </c>
      <c r="I102" s="22">
        <f t="shared" si="7"/>
        <v>48.0419999999998</v>
      </c>
      <c r="J102" s="22">
        <f t="shared" si="8"/>
        <v>37.3659999999999</v>
      </c>
      <c r="K102" s="27"/>
      <c r="L102" s="27"/>
    </row>
    <row r="103" ht="15.75" customHeight="1" spans="1:12">
      <c r="A103" s="23">
        <v>99</v>
      </c>
      <c r="B103" s="19" t="s">
        <v>115</v>
      </c>
      <c r="C103" s="20" t="s">
        <v>17</v>
      </c>
      <c r="D103" s="24">
        <v>11.16</v>
      </c>
      <c r="E103" s="21">
        <v>0.0358</v>
      </c>
      <c r="F103" s="18">
        <v>950</v>
      </c>
      <c r="G103" s="18">
        <f t="shared" si="9"/>
        <v>10602</v>
      </c>
      <c r="H103" s="22">
        <f t="shared" si="6"/>
        <v>75.888</v>
      </c>
      <c r="I103" s="22">
        <f t="shared" si="7"/>
        <v>170.748</v>
      </c>
      <c r="J103" s="22">
        <f t="shared" si="8"/>
        <v>132.804</v>
      </c>
      <c r="K103" s="27"/>
      <c r="L103" s="27"/>
    </row>
    <row r="104" ht="15.75" customHeight="1" spans="1:12">
      <c r="A104" s="23">
        <v>100</v>
      </c>
      <c r="B104" s="19" t="s">
        <v>116</v>
      </c>
      <c r="C104" s="20" t="s">
        <v>17</v>
      </c>
      <c r="D104" s="24">
        <v>9.18000000000006</v>
      </c>
      <c r="E104" s="21">
        <v>0.0358</v>
      </c>
      <c r="F104" s="18">
        <v>950</v>
      </c>
      <c r="G104" s="18">
        <f t="shared" si="9"/>
        <v>8721.00000000006</v>
      </c>
      <c r="H104" s="22">
        <f t="shared" si="6"/>
        <v>62.4240000000004</v>
      </c>
      <c r="I104" s="22">
        <f t="shared" si="7"/>
        <v>140.454000000001</v>
      </c>
      <c r="J104" s="22">
        <f t="shared" si="8"/>
        <v>109.242000000001</v>
      </c>
      <c r="K104" s="27"/>
      <c r="L104" s="27"/>
    </row>
    <row r="105" ht="15.75" customHeight="1" spans="1:12">
      <c r="A105" s="18">
        <v>101</v>
      </c>
      <c r="B105" s="19" t="s">
        <v>117</v>
      </c>
      <c r="C105" s="20" t="s">
        <v>17</v>
      </c>
      <c r="D105" s="19">
        <v>4.09999999999997</v>
      </c>
      <c r="E105" s="21">
        <v>0.0358</v>
      </c>
      <c r="F105" s="18">
        <v>950</v>
      </c>
      <c r="G105" s="18">
        <f t="shared" si="9"/>
        <v>3894.99999999997</v>
      </c>
      <c r="H105" s="22">
        <f t="shared" si="6"/>
        <v>27.8799999999998</v>
      </c>
      <c r="I105" s="22">
        <f t="shared" si="7"/>
        <v>62.7299999999995</v>
      </c>
      <c r="J105" s="22">
        <f t="shared" si="8"/>
        <v>48.7899999999996</v>
      </c>
      <c r="K105" s="27"/>
      <c r="L105" s="27"/>
    </row>
    <row r="106" ht="15.75" customHeight="1" spans="1:12">
      <c r="A106" s="23">
        <v>102</v>
      </c>
      <c r="B106" s="19" t="s">
        <v>118</v>
      </c>
      <c r="C106" s="20" t="s">
        <v>17</v>
      </c>
      <c r="D106" s="24">
        <v>5.09000000000003</v>
      </c>
      <c r="E106" s="21">
        <v>0.0358</v>
      </c>
      <c r="F106" s="18">
        <v>950</v>
      </c>
      <c r="G106" s="18">
        <f t="shared" si="9"/>
        <v>4835.50000000003</v>
      </c>
      <c r="H106" s="22">
        <f t="shared" si="6"/>
        <v>34.6120000000002</v>
      </c>
      <c r="I106" s="22">
        <f t="shared" si="7"/>
        <v>77.8770000000005</v>
      </c>
      <c r="J106" s="22">
        <f t="shared" si="8"/>
        <v>60.5710000000004</v>
      </c>
      <c r="K106" s="27"/>
      <c r="L106" s="27"/>
    </row>
    <row r="107" ht="15.75" customHeight="1" spans="1:12">
      <c r="A107" s="23">
        <v>103</v>
      </c>
      <c r="B107" s="19" t="s">
        <v>119</v>
      </c>
      <c r="C107" s="20" t="s">
        <v>17</v>
      </c>
      <c r="D107" s="24">
        <v>7.81000000000017</v>
      </c>
      <c r="E107" s="21">
        <v>0.0358</v>
      </c>
      <c r="F107" s="18">
        <v>950</v>
      </c>
      <c r="G107" s="18">
        <f t="shared" si="9"/>
        <v>7419.50000000016</v>
      </c>
      <c r="H107" s="22">
        <f t="shared" si="6"/>
        <v>53.1080000000012</v>
      </c>
      <c r="I107" s="22">
        <f t="shared" si="7"/>
        <v>119.493000000003</v>
      </c>
      <c r="J107" s="22">
        <f t="shared" si="8"/>
        <v>92.939000000002</v>
      </c>
      <c r="K107" s="27"/>
      <c r="L107" s="27"/>
    </row>
    <row r="108" ht="15.75" customHeight="1" spans="1:12">
      <c r="A108" s="23">
        <v>104</v>
      </c>
      <c r="B108" s="19" t="s">
        <v>120</v>
      </c>
      <c r="C108" s="20" t="s">
        <v>17</v>
      </c>
      <c r="D108" s="24">
        <v>6.00999999999999</v>
      </c>
      <c r="E108" s="21">
        <v>0.0358</v>
      </c>
      <c r="F108" s="18">
        <v>950</v>
      </c>
      <c r="G108" s="18">
        <f t="shared" si="9"/>
        <v>5709.49999999999</v>
      </c>
      <c r="H108" s="22">
        <f t="shared" si="6"/>
        <v>40.8679999999999</v>
      </c>
      <c r="I108" s="22">
        <f t="shared" si="7"/>
        <v>91.9529999999998</v>
      </c>
      <c r="J108" s="22">
        <f t="shared" si="8"/>
        <v>71.5189999999999</v>
      </c>
      <c r="K108" s="27"/>
      <c r="L108" s="27"/>
    </row>
    <row r="109" ht="15.75" customHeight="1" spans="1:12">
      <c r="A109" s="18">
        <v>105</v>
      </c>
      <c r="B109" s="19" t="s">
        <v>121</v>
      </c>
      <c r="C109" s="20" t="s">
        <v>17</v>
      </c>
      <c r="D109" s="24">
        <v>5.4899999999999</v>
      </c>
      <c r="E109" s="21">
        <v>0.0358</v>
      </c>
      <c r="F109" s="18">
        <v>950</v>
      </c>
      <c r="G109" s="18">
        <f t="shared" si="9"/>
        <v>5215.4999999999</v>
      </c>
      <c r="H109" s="22">
        <f t="shared" si="6"/>
        <v>37.3319999999993</v>
      </c>
      <c r="I109" s="22">
        <f t="shared" si="7"/>
        <v>83.9969999999985</v>
      </c>
      <c r="J109" s="22">
        <f t="shared" si="8"/>
        <v>65.3309999999988</v>
      </c>
      <c r="K109" s="27"/>
      <c r="L109" s="27"/>
    </row>
    <row r="110" ht="15.75" customHeight="1" spans="1:12">
      <c r="A110" s="23">
        <v>106</v>
      </c>
      <c r="B110" s="19" t="s">
        <v>122</v>
      </c>
      <c r="C110" s="20" t="s">
        <v>17</v>
      </c>
      <c r="D110" s="24">
        <v>5.70999999999987</v>
      </c>
      <c r="E110" s="21">
        <v>0.0358</v>
      </c>
      <c r="F110" s="18">
        <v>950</v>
      </c>
      <c r="G110" s="18">
        <f t="shared" si="9"/>
        <v>5424.49999999988</v>
      </c>
      <c r="H110" s="22">
        <f t="shared" si="6"/>
        <v>38.8279999999991</v>
      </c>
      <c r="I110" s="22">
        <f t="shared" si="7"/>
        <v>87.362999999998</v>
      </c>
      <c r="J110" s="22">
        <f t="shared" si="8"/>
        <v>67.9489999999984</v>
      </c>
      <c r="K110" s="27"/>
      <c r="L110" s="27"/>
    </row>
    <row r="111" ht="15.75" customHeight="1" spans="1:12">
      <c r="A111" s="23">
        <v>107</v>
      </c>
      <c r="B111" s="19" t="s">
        <v>123</v>
      </c>
      <c r="C111" s="20" t="s">
        <v>17</v>
      </c>
      <c r="D111" s="24">
        <v>6.74000000000018</v>
      </c>
      <c r="E111" s="21">
        <v>0.0358</v>
      </c>
      <c r="F111" s="18">
        <v>950</v>
      </c>
      <c r="G111" s="18">
        <f t="shared" si="9"/>
        <v>6403.00000000017</v>
      </c>
      <c r="H111" s="22">
        <f t="shared" si="6"/>
        <v>45.8320000000012</v>
      </c>
      <c r="I111" s="22">
        <f t="shared" si="7"/>
        <v>103.122000000003</v>
      </c>
      <c r="J111" s="22">
        <f t="shared" si="8"/>
        <v>80.2060000000021</v>
      </c>
      <c r="K111" s="27"/>
      <c r="L111" s="27"/>
    </row>
    <row r="112" ht="15.75" customHeight="1" spans="1:12">
      <c r="A112" s="23">
        <v>108</v>
      </c>
      <c r="B112" s="19" t="s">
        <v>124</v>
      </c>
      <c r="C112" s="20" t="s">
        <v>17</v>
      </c>
      <c r="D112" s="24">
        <v>4.71999999999997</v>
      </c>
      <c r="E112" s="21">
        <v>0.0358</v>
      </c>
      <c r="F112" s="18">
        <v>950</v>
      </c>
      <c r="G112" s="18">
        <f t="shared" si="9"/>
        <v>4483.99999999997</v>
      </c>
      <c r="H112" s="22">
        <f t="shared" si="6"/>
        <v>32.0959999999998</v>
      </c>
      <c r="I112" s="22">
        <f t="shared" si="7"/>
        <v>72.2159999999996</v>
      </c>
      <c r="J112" s="22">
        <f t="shared" si="8"/>
        <v>56.1679999999996</v>
      </c>
      <c r="K112" s="27"/>
      <c r="L112" s="27"/>
    </row>
    <row r="113" ht="15.75" customHeight="1" spans="1:12">
      <c r="A113" s="18">
        <v>109</v>
      </c>
      <c r="B113" s="19" t="s">
        <v>125</v>
      </c>
      <c r="C113" s="20" t="s">
        <v>17</v>
      </c>
      <c r="D113" s="19">
        <v>4.69</v>
      </c>
      <c r="E113" s="21">
        <v>0.0358</v>
      </c>
      <c r="F113" s="18">
        <v>950</v>
      </c>
      <c r="G113" s="18">
        <f t="shared" si="9"/>
        <v>4455.5</v>
      </c>
      <c r="H113" s="22">
        <f t="shared" si="6"/>
        <v>31.892</v>
      </c>
      <c r="I113" s="22">
        <f t="shared" si="7"/>
        <v>71.757</v>
      </c>
      <c r="J113" s="22">
        <f t="shared" si="8"/>
        <v>55.811</v>
      </c>
      <c r="K113" s="27"/>
      <c r="L113" s="27"/>
    </row>
    <row r="114" ht="15.75" customHeight="1" spans="1:12">
      <c r="A114" s="23">
        <v>110</v>
      </c>
      <c r="B114" s="19" t="s">
        <v>126</v>
      </c>
      <c r="C114" s="20" t="s">
        <v>17</v>
      </c>
      <c r="D114" s="24">
        <v>7.34000000000003</v>
      </c>
      <c r="E114" s="21">
        <v>0.0358</v>
      </c>
      <c r="F114" s="18">
        <v>950</v>
      </c>
      <c r="G114" s="18">
        <f t="shared" si="9"/>
        <v>6973.00000000003</v>
      </c>
      <c r="H114" s="22">
        <f t="shared" si="6"/>
        <v>49.9120000000002</v>
      </c>
      <c r="I114" s="22">
        <f t="shared" si="7"/>
        <v>112.302</v>
      </c>
      <c r="J114" s="22">
        <f t="shared" si="8"/>
        <v>87.3460000000004</v>
      </c>
      <c r="K114" s="27"/>
      <c r="L114" s="27"/>
    </row>
    <row r="115" ht="15.75" customHeight="1" spans="1:12">
      <c r="A115" s="23">
        <v>111</v>
      </c>
      <c r="B115" s="19" t="s">
        <v>127</v>
      </c>
      <c r="C115" s="20" t="s">
        <v>17</v>
      </c>
      <c r="D115" s="24">
        <v>6.49999999999989</v>
      </c>
      <c r="E115" s="21">
        <v>0.0358</v>
      </c>
      <c r="F115" s="18">
        <v>950</v>
      </c>
      <c r="G115" s="18">
        <f t="shared" si="9"/>
        <v>6174.9999999999</v>
      </c>
      <c r="H115" s="22">
        <f t="shared" si="6"/>
        <v>44.1999999999992</v>
      </c>
      <c r="I115" s="22">
        <f t="shared" si="7"/>
        <v>99.4499999999983</v>
      </c>
      <c r="J115" s="22">
        <f t="shared" si="8"/>
        <v>77.3499999999987</v>
      </c>
      <c r="K115" s="27"/>
      <c r="L115" s="27"/>
    </row>
    <row r="116" ht="15.75" customHeight="1" spans="1:12">
      <c r="A116" s="23">
        <v>112</v>
      </c>
      <c r="B116" s="19" t="s">
        <v>128</v>
      </c>
      <c r="C116" s="20" t="s">
        <v>17</v>
      </c>
      <c r="D116" s="24">
        <v>10.14</v>
      </c>
      <c r="E116" s="21">
        <v>0.0358</v>
      </c>
      <c r="F116" s="18">
        <v>950</v>
      </c>
      <c r="G116" s="18">
        <f t="shared" si="9"/>
        <v>9633</v>
      </c>
      <c r="H116" s="22">
        <f t="shared" si="6"/>
        <v>68.952</v>
      </c>
      <c r="I116" s="22">
        <f t="shared" si="7"/>
        <v>155.142</v>
      </c>
      <c r="J116" s="22">
        <f t="shared" si="8"/>
        <v>120.666</v>
      </c>
      <c r="K116" s="27"/>
      <c r="L116" s="27"/>
    </row>
    <row r="117" ht="15.75" customHeight="1" spans="1:12">
      <c r="A117" s="18">
        <v>113</v>
      </c>
      <c r="B117" s="19" t="s">
        <v>129</v>
      </c>
      <c r="C117" s="20" t="s">
        <v>17</v>
      </c>
      <c r="D117" s="24">
        <v>4.88</v>
      </c>
      <c r="E117" s="21">
        <v>0.0358</v>
      </c>
      <c r="F117" s="18">
        <v>950</v>
      </c>
      <c r="G117" s="18">
        <f t="shared" si="9"/>
        <v>4636</v>
      </c>
      <c r="H117" s="22">
        <f t="shared" si="6"/>
        <v>33.184</v>
      </c>
      <c r="I117" s="22">
        <f t="shared" si="7"/>
        <v>74.664</v>
      </c>
      <c r="J117" s="22">
        <f t="shared" si="8"/>
        <v>58.072</v>
      </c>
      <c r="K117" s="27"/>
      <c r="L117" s="27"/>
    </row>
    <row r="118" ht="15.75" customHeight="1" spans="1:12">
      <c r="A118" s="23">
        <v>114</v>
      </c>
      <c r="B118" s="19" t="s">
        <v>130</v>
      </c>
      <c r="C118" s="20" t="s">
        <v>17</v>
      </c>
      <c r="D118" s="24">
        <v>4.63999999999993</v>
      </c>
      <c r="E118" s="21">
        <v>0.0358</v>
      </c>
      <c r="F118" s="18">
        <v>950</v>
      </c>
      <c r="G118" s="18">
        <f t="shared" si="9"/>
        <v>4407.99999999993</v>
      </c>
      <c r="H118" s="22">
        <f t="shared" si="6"/>
        <v>31.5519999999995</v>
      </c>
      <c r="I118" s="22">
        <f t="shared" si="7"/>
        <v>70.9919999999989</v>
      </c>
      <c r="J118" s="22">
        <f t="shared" si="8"/>
        <v>55.2159999999992</v>
      </c>
      <c r="K118" s="27"/>
      <c r="L118" s="27"/>
    </row>
    <row r="119" ht="15.75" customHeight="1" spans="1:12">
      <c r="A119" s="23">
        <v>115</v>
      </c>
      <c r="B119" s="19" t="s">
        <v>131</v>
      </c>
      <c r="C119" s="20" t="s">
        <v>17</v>
      </c>
      <c r="D119" s="19">
        <v>4.14000000000004</v>
      </c>
      <c r="E119" s="21">
        <v>0.0358</v>
      </c>
      <c r="F119" s="18">
        <v>950</v>
      </c>
      <c r="G119" s="18">
        <f t="shared" si="9"/>
        <v>3933.00000000004</v>
      </c>
      <c r="H119" s="22">
        <f t="shared" si="6"/>
        <v>28.1520000000003</v>
      </c>
      <c r="I119" s="22">
        <f t="shared" si="7"/>
        <v>63.3420000000006</v>
      </c>
      <c r="J119" s="22">
        <f t="shared" si="8"/>
        <v>49.2660000000005</v>
      </c>
      <c r="K119" s="27"/>
      <c r="L119" s="27"/>
    </row>
    <row r="120" ht="15.75" customHeight="1" spans="1:12">
      <c r="A120" s="23">
        <v>116</v>
      </c>
      <c r="B120" s="19" t="s">
        <v>132</v>
      </c>
      <c r="C120" s="20" t="s">
        <v>17</v>
      </c>
      <c r="D120" s="24">
        <v>5.31999999999994</v>
      </c>
      <c r="E120" s="21">
        <v>0.0358</v>
      </c>
      <c r="F120" s="18">
        <v>950</v>
      </c>
      <c r="G120" s="18">
        <f t="shared" si="9"/>
        <v>5053.99999999994</v>
      </c>
      <c r="H120" s="22">
        <f t="shared" si="6"/>
        <v>36.1759999999996</v>
      </c>
      <c r="I120" s="22">
        <f t="shared" si="7"/>
        <v>81.3959999999991</v>
      </c>
      <c r="J120" s="22">
        <f t="shared" si="8"/>
        <v>63.3079999999993</v>
      </c>
      <c r="K120" s="27"/>
      <c r="L120" s="27"/>
    </row>
    <row r="121" ht="15.75" customHeight="1" spans="1:12">
      <c r="A121" s="18">
        <v>117</v>
      </c>
      <c r="B121" s="19" t="s">
        <v>133</v>
      </c>
      <c r="C121" s="20" t="s">
        <v>17</v>
      </c>
      <c r="D121" s="24">
        <v>6.25000000000006</v>
      </c>
      <c r="E121" s="21">
        <v>0.0358</v>
      </c>
      <c r="F121" s="18">
        <v>950</v>
      </c>
      <c r="G121" s="18">
        <f t="shared" si="9"/>
        <v>5937.50000000006</v>
      </c>
      <c r="H121" s="22">
        <f t="shared" si="6"/>
        <v>42.5000000000004</v>
      </c>
      <c r="I121" s="22">
        <f t="shared" si="7"/>
        <v>95.6250000000009</v>
      </c>
      <c r="J121" s="22">
        <f t="shared" si="8"/>
        <v>74.3750000000007</v>
      </c>
      <c r="K121" s="27"/>
      <c r="L121" s="27"/>
    </row>
    <row r="122" ht="15.75" customHeight="1" spans="1:12">
      <c r="A122" s="23">
        <v>118</v>
      </c>
      <c r="B122" s="19" t="s">
        <v>134</v>
      </c>
      <c r="C122" s="20" t="s">
        <v>17</v>
      </c>
      <c r="D122" s="24">
        <v>6.53999999999991</v>
      </c>
      <c r="E122" s="21">
        <v>0.0358</v>
      </c>
      <c r="F122" s="18">
        <v>950</v>
      </c>
      <c r="G122" s="18">
        <f t="shared" si="9"/>
        <v>6212.99999999991</v>
      </c>
      <c r="H122" s="22">
        <f t="shared" si="6"/>
        <v>44.4719999999994</v>
      </c>
      <c r="I122" s="22">
        <f t="shared" si="7"/>
        <v>100.061999999999</v>
      </c>
      <c r="J122" s="22">
        <f t="shared" si="8"/>
        <v>77.8259999999989</v>
      </c>
      <c r="K122" s="27"/>
      <c r="L122" s="27"/>
    </row>
    <row r="123" ht="15.75" customHeight="1" spans="1:12">
      <c r="A123" s="23">
        <v>119</v>
      </c>
      <c r="B123" s="19" t="s">
        <v>135</v>
      </c>
      <c r="C123" s="20" t="s">
        <v>17</v>
      </c>
      <c r="D123" s="19">
        <v>2.17000000000007</v>
      </c>
      <c r="E123" s="21">
        <v>0.0358</v>
      </c>
      <c r="F123" s="18">
        <v>950</v>
      </c>
      <c r="G123" s="18">
        <f t="shared" si="9"/>
        <v>2061.50000000007</v>
      </c>
      <c r="H123" s="22">
        <f t="shared" si="6"/>
        <v>14.7560000000005</v>
      </c>
      <c r="I123" s="22">
        <f t="shared" si="7"/>
        <v>33.2010000000011</v>
      </c>
      <c r="J123" s="22">
        <f t="shared" si="8"/>
        <v>25.8230000000008</v>
      </c>
      <c r="K123" s="27"/>
      <c r="L123" s="27"/>
    </row>
    <row r="124" ht="15.75" customHeight="1" spans="1:12">
      <c r="A124" s="23">
        <v>120</v>
      </c>
      <c r="B124" s="19" t="s">
        <v>136</v>
      </c>
      <c r="C124" s="20" t="s">
        <v>17</v>
      </c>
      <c r="D124" s="24">
        <v>7.5</v>
      </c>
      <c r="E124" s="21">
        <v>0.0358</v>
      </c>
      <c r="F124" s="18">
        <v>950</v>
      </c>
      <c r="G124" s="18">
        <f t="shared" si="9"/>
        <v>7125</v>
      </c>
      <c r="H124" s="22">
        <f t="shared" si="6"/>
        <v>51</v>
      </c>
      <c r="I124" s="22">
        <f t="shared" si="7"/>
        <v>114.75</v>
      </c>
      <c r="J124" s="22">
        <f t="shared" si="8"/>
        <v>89.25</v>
      </c>
      <c r="K124" s="27"/>
      <c r="L124" s="27"/>
    </row>
    <row r="125" ht="15.75" customHeight="1" spans="1:12">
      <c r="A125" s="18">
        <v>121</v>
      </c>
      <c r="B125" s="19" t="s">
        <v>137</v>
      </c>
      <c r="C125" s="20" t="s">
        <v>17</v>
      </c>
      <c r="D125" s="24">
        <v>4.51999999999998</v>
      </c>
      <c r="E125" s="21">
        <v>0.0358</v>
      </c>
      <c r="F125" s="18">
        <v>950</v>
      </c>
      <c r="G125" s="18">
        <f t="shared" si="9"/>
        <v>4293.99999999998</v>
      </c>
      <c r="H125" s="22">
        <f t="shared" si="6"/>
        <v>30.7359999999999</v>
      </c>
      <c r="I125" s="22">
        <f t="shared" si="7"/>
        <v>69.1559999999997</v>
      </c>
      <c r="J125" s="22">
        <f t="shared" si="8"/>
        <v>53.7879999999998</v>
      </c>
      <c r="K125" s="27"/>
      <c r="L125" s="27"/>
    </row>
    <row r="126" ht="15.75" customHeight="1" spans="1:12">
      <c r="A126" s="23">
        <v>122</v>
      </c>
      <c r="B126" s="19" t="s">
        <v>138</v>
      </c>
      <c r="C126" s="20" t="s">
        <v>17</v>
      </c>
      <c r="D126" s="24">
        <v>8.65999999999991</v>
      </c>
      <c r="E126" s="21">
        <v>0.0358</v>
      </c>
      <c r="F126" s="18">
        <v>950</v>
      </c>
      <c r="G126" s="18">
        <f t="shared" si="9"/>
        <v>8226.99999999991</v>
      </c>
      <c r="H126" s="22">
        <f t="shared" si="6"/>
        <v>58.8879999999994</v>
      </c>
      <c r="I126" s="22">
        <f t="shared" si="7"/>
        <v>132.497999999999</v>
      </c>
      <c r="J126" s="22">
        <f t="shared" si="8"/>
        <v>103.053999999999</v>
      </c>
      <c r="K126" s="27"/>
      <c r="L126" s="27"/>
    </row>
    <row r="127" ht="15.75" customHeight="1" spans="1:12">
      <c r="A127" s="23">
        <v>123</v>
      </c>
      <c r="B127" s="19" t="s">
        <v>139</v>
      </c>
      <c r="C127" s="20" t="s">
        <v>17</v>
      </c>
      <c r="D127" s="24">
        <v>5.28000000000009</v>
      </c>
      <c r="E127" s="21">
        <v>0.0358</v>
      </c>
      <c r="F127" s="18">
        <v>950</v>
      </c>
      <c r="G127" s="18">
        <f t="shared" si="9"/>
        <v>5016.00000000009</v>
      </c>
      <c r="H127" s="22">
        <f t="shared" si="6"/>
        <v>35.9040000000006</v>
      </c>
      <c r="I127" s="22">
        <f t="shared" si="7"/>
        <v>80.7840000000014</v>
      </c>
      <c r="J127" s="22">
        <f t="shared" si="8"/>
        <v>62.8320000000011</v>
      </c>
      <c r="K127" s="27"/>
      <c r="L127" s="27"/>
    </row>
    <row r="128" ht="15.75" customHeight="1" spans="1:12">
      <c r="A128" s="23">
        <v>124</v>
      </c>
      <c r="B128" s="19" t="s">
        <v>140</v>
      </c>
      <c r="C128" s="20" t="s">
        <v>17</v>
      </c>
      <c r="D128" s="24">
        <v>9.03000000000003</v>
      </c>
      <c r="E128" s="21">
        <v>0.0358</v>
      </c>
      <c r="F128" s="18">
        <v>950</v>
      </c>
      <c r="G128" s="18">
        <f t="shared" si="9"/>
        <v>8578.50000000003</v>
      </c>
      <c r="H128" s="22">
        <f t="shared" si="6"/>
        <v>61.4040000000002</v>
      </c>
      <c r="I128" s="22">
        <f t="shared" si="7"/>
        <v>138.159</v>
      </c>
      <c r="J128" s="22">
        <f t="shared" si="8"/>
        <v>107.457</v>
      </c>
      <c r="K128" s="27"/>
      <c r="L128" s="27"/>
    </row>
    <row r="129" ht="15.75" customHeight="1" spans="1:12">
      <c r="A129" s="18">
        <v>125</v>
      </c>
      <c r="B129" s="19" t="s">
        <v>141</v>
      </c>
      <c r="C129" s="20" t="s">
        <v>17</v>
      </c>
      <c r="D129" s="24">
        <v>3.37</v>
      </c>
      <c r="E129" s="21">
        <v>0.0358</v>
      </c>
      <c r="F129" s="18">
        <v>950</v>
      </c>
      <c r="G129" s="18">
        <f t="shared" si="9"/>
        <v>3201.5</v>
      </c>
      <c r="H129" s="22">
        <f t="shared" si="6"/>
        <v>22.916</v>
      </c>
      <c r="I129" s="22">
        <f t="shared" si="7"/>
        <v>51.561</v>
      </c>
      <c r="J129" s="22">
        <f t="shared" si="8"/>
        <v>40.103</v>
      </c>
      <c r="K129" s="27"/>
      <c r="L129" s="27"/>
    </row>
    <row r="130" ht="15.75" customHeight="1" spans="1:12">
      <c r="A130" s="23">
        <v>126</v>
      </c>
      <c r="B130" s="19" t="s">
        <v>142</v>
      </c>
      <c r="C130" s="20" t="s">
        <v>17</v>
      </c>
      <c r="D130" s="19">
        <v>1.03999999999996</v>
      </c>
      <c r="E130" s="21">
        <v>0.0358</v>
      </c>
      <c r="F130" s="18">
        <v>950</v>
      </c>
      <c r="G130" s="18">
        <f t="shared" si="9"/>
        <v>987.999999999962</v>
      </c>
      <c r="H130" s="22">
        <f t="shared" si="6"/>
        <v>7.07199999999973</v>
      </c>
      <c r="I130" s="22">
        <f t="shared" si="7"/>
        <v>15.9119999999994</v>
      </c>
      <c r="J130" s="22">
        <f t="shared" si="8"/>
        <v>12.3759999999995</v>
      </c>
      <c r="K130" s="27"/>
      <c r="L130" s="27"/>
    </row>
    <row r="131" ht="15.75" customHeight="1" spans="1:12">
      <c r="A131" s="23">
        <v>127</v>
      </c>
      <c r="B131" s="19" t="s">
        <v>143</v>
      </c>
      <c r="C131" s="20" t="s">
        <v>17</v>
      </c>
      <c r="D131" s="24">
        <v>4.47000000000003</v>
      </c>
      <c r="E131" s="21">
        <v>0.0358</v>
      </c>
      <c r="F131" s="18">
        <v>950</v>
      </c>
      <c r="G131" s="18">
        <f t="shared" si="9"/>
        <v>4246.50000000003</v>
      </c>
      <c r="H131" s="22">
        <f t="shared" si="6"/>
        <v>30.3960000000002</v>
      </c>
      <c r="I131" s="22">
        <f t="shared" si="7"/>
        <v>68.3910000000005</v>
      </c>
      <c r="J131" s="22">
        <f t="shared" si="8"/>
        <v>53.1930000000004</v>
      </c>
      <c r="K131" s="27"/>
      <c r="L131" s="27"/>
    </row>
    <row r="132" ht="15.75" customHeight="1" spans="1:12">
      <c r="A132" s="23">
        <v>128</v>
      </c>
      <c r="B132" s="19" t="s">
        <v>144</v>
      </c>
      <c r="C132" s="20" t="s">
        <v>17</v>
      </c>
      <c r="D132" s="24">
        <v>4.19999999999999</v>
      </c>
      <c r="E132" s="21">
        <v>0.0358</v>
      </c>
      <c r="F132" s="18">
        <v>950</v>
      </c>
      <c r="G132" s="18">
        <f t="shared" si="9"/>
        <v>3989.99999999999</v>
      </c>
      <c r="H132" s="22">
        <f t="shared" si="6"/>
        <v>28.5599999999999</v>
      </c>
      <c r="I132" s="22">
        <f t="shared" si="7"/>
        <v>64.2599999999998</v>
      </c>
      <c r="J132" s="22">
        <f t="shared" si="8"/>
        <v>49.9799999999999</v>
      </c>
      <c r="K132" s="27"/>
      <c r="L132" s="27"/>
    </row>
    <row r="133" ht="15.75" customHeight="1" spans="1:12">
      <c r="A133" s="18">
        <v>129</v>
      </c>
      <c r="B133" s="19" t="s">
        <v>114</v>
      </c>
      <c r="C133" s="20" t="s">
        <v>17</v>
      </c>
      <c r="D133" s="24">
        <v>3.17000000000002</v>
      </c>
      <c r="E133" s="21">
        <v>0.0358</v>
      </c>
      <c r="F133" s="18">
        <v>950</v>
      </c>
      <c r="G133" s="18">
        <f t="shared" si="9"/>
        <v>3011.50000000002</v>
      </c>
      <c r="H133" s="22">
        <f t="shared" si="6"/>
        <v>21.5560000000001</v>
      </c>
      <c r="I133" s="22">
        <f t="shared" si="7"/>
        <v>48.5010000000003</v>
      </c>
      <c r="J133" s="22">
        <f t="shared" si="8"/>
        <v>37.7230000000002</v>
      </c>
      <c r="K133" s="27"/>
      <c r="L133" s="27"/>
    </row>
    <row r="134" ht="15.75" customHeight="1" spans="1:12">
      <c r="A134" s="23">
        <v>130</v>
      </c>
      <c r="B134" s="19" t="s">
        <v>145</v>
      </c>
      <c r="C134" s="20" t="s">
        <v>17</v>
      </c>
      <c r="D134" s="24">
        <v>6.53999999999996</v>
      </c>
      <c r="E134" s="21">
        <v>0.0358</v>
      </c>
      <c r="F134" s="18">
        <v>950</v>
      </c>
      <c r="G134" s="18">
        <f t="shared" si="9"/>
        <v>6212.99999999996</v>
      </c>
      <c r="H134" s="22">
        <f t="shared" si="6"/>
        <v>44.4719999999997</v>
      </c>
      <c r="I134" s="22">
        <f t="shared" si="7"/>
        <v>100.061999999999</v>
      </c>
      <c r="J134" s="22">
        <f t="shared" si="8"/>
        <v>77.8259999999995</v>
      </c>
      <c r="K134" s="27"/>
      <c r="L134" s="27"/>
    </row>
    <row r="135" ht="15.75" customHeight="1" spans="1:12">
      <c r="A135" s="23">
        <v>131</v>
      </c>
      <c r="B135" s="19" t="s">
        <v>146</v>
      </c>
      <c r="C135" s="20" t="s">
        <v>17</v>
      </c>
      <c r="D135" s="24">
        <v>4.16000000000008</v>
      </c>
      <c r="E135" s="21">
        <v>0.0358</v>
      </c>
      <c r="F135" s="18">
        <v>950</v>
      </c>
      <c r="G135" s="18">
        <f t="shared" si="9"/>
        <v>3952.00000000008</v>
      </c>
      <c r="H135" s="22">
        <f t="shared" ref="H135:H198" si="10">D135*34*0.2</f>
        <v>28.2880000000005</v>
      </c>
      <c r="I135" s="22">
        <f t="shared" ref="I135:I198" si="11">D135*34*0.45</f>
        <v>63.6480000000012</v>
      </c>
      <c r="J135" s="22">
        <f t="shared" ref="J135:J198" si="12">D135*34*0.35</f>
        <v>49.5040000000009</v>
      </c>
      <c r="K135" s="27"/>
      <c r="L135" s="27"/>
    </row>
    <row r="136" ht="15.75" customHeight="1" spans="1:12">
      <c r="A136" s="23">
        <v>132</v>
      </c>
      <c r="B136" s="19" t="s">
        <v>147</v>
      </c>
      <c r="C136" s="20" t="s">
        <v>17</v>
      </c>
      <c r="D136" s="19">
        <v>3.03999999999991</v>
      </c>
      <c r="E136" s="21">
        <v>0.0358</v>
      </c>
      <c r="F136" s="18">
        <v>950</v>
      </c>
      <c r="G136" s="18">
        <f t="shared" si="9"/>
        <v>2887.99999999991</v>
      </c>
      <c r="H136" s="22">
        <f t="shared" si="10"/>
        <v>20.6719999999994</v>
      </c>
      <c r="I136" s="22">
        <f t="shared" si="11"/>
        <v>46.5119999999986</v>
      </c>
      <c r="J136" s="22">
        <f t="shared" si="12"/>
        <v>36.1759999999989</v>
      </c>
      <c r="K136" s="27"/>
      <c r="L136" s="27"/>
    </row>
    <row r="137" ht="15.75" customHeight="1" spans="1:12">
      <c r="A137" s="18">
        <v>133</v>
      </c>
      <c r="B137" s="19" t="s">
        <v>148</v>
      </c>
      <c r="C137" s="20" t="s">
        <v>17</v>
      </c>
      <c r="D137" s="24">
        <v>4.39000000000004</v>
      </c>
      <c r="E137" s="21">
        <v>0.0358</v>
      </c>
      <c r="F137" s="18">
        <v>950</v>
      </c>
      <c r="G137" s="18">
        <f t="shared" si="9"/>
        <v>4170.50000000004</v>
      </c>
      <c r="H137" s="22">
        <f t="shared" si="10"/>
        <v>29.8520000000003</v>
      </c>
      <c r="I137" s="22">
        <f t="shared" si="11"/>
        <v>67.1670000000006</v>
      </c>
      <c r="J137" s="22">
        <f t="shared" si="12"/>
        <v>52.2410000000005</v>
      </c>
      <c r="K137" s="27"/>
      <c r="L137" s="27"/>
    </row>
    <row r="138" ht="15.75" customHeight="1" spans="1:12">
      <c r="A138" s="23">
        <v>134</v>
      </c>
      <c r="B138" s="19" t="s">
        <v>149</v>
      </c>
      <c r="C138" s="20" t="s">
        <v>17</v>
      </c>
      <c r="D138" s="24">
        <v>5.32999999999998</v>
      </c>
      <c r="E138" s="21">
        <v>0.0358</v>
      </c>
      <c r="F138" s="18">
        <v>950</v>
      </c>
      <c r="G138" s="18">
        <f t="shared" si="9"/>
        <v>5063.49999999998</v>
      </c>
      <c r="H138" s="22">
        <f t="shared" si="10"/>
        <v>36.2439999999999</v>
      </c>
      <c r="I138" s="22">
        <f t="shared" si="11"/>
        <v>81.5489999999997</v>
      </c>
      <c r="J138" s="22">
        <f t="shared" si="12"/>
        <v>63.4269999999998</v>
      </c>
      <c r="K138" s="27"/>
      <c r="L138" s="27"/>
    </row>
    <row r="139" ht="15.75" customHeight="1" spans="1:12">
      <c r="A139" s="23">
        <v>135</v>
      </c>
      <c r="B139" s="19" t="s">
        <v>150</v>
      </c>
      <c r="C139" s="20" t="s">
        <v>17</v>
      </c>
      <c r="D139" s="24">
        <v>8.11999999999995</v>
      </c>
      <c r="E139" s="21">
        <v>0.0358</v>
      </c>
      <c r="F139" s="18">
        <v>950</v>
      </c>
      <c r="G139" s="18">
        <f t="shared" si="9"/>
        <v>7713.99999999995</v>
      </c>
      <c r="H139" s="22">
        <f t="shared" si="10"/>
        <v>55.2159999999997</v>
      </c>
      <c r="I139" s="22">
        <f t="shared" si="11"/>
        <v>124.235999999999</v>
      </c>
      <c r="J139" s="22">
        <f t="shared" si="12"/>
        <v>96.6279999999994</v>
      </c>
      <c r="K139" s="27"/>
      <c r="L139" s="27"/>
    </row>
    <row r="140" ht="15.75" customHeight="1" spans="1:12">
      <c r="A140" s="23">
        <v>136</v>
      </c>
      <c r="B140" s="19" t="s">
        <v>151</v>
      </c>
      <c r="C140" s="20" t="s">
        <v>17</v>
      </c>
      <c r="D140" s="24">
        <v>7.4200000000001</v>
      </c>
      <c r="E140" s="21">
        <v>0.0358</v>
      </c>
      <c r="F140" s="18">
        <v>950</v>
      </c>
      <c r="G140" s="18">
        <f t="shared" si="9"/>
        <v>7049.0000000001</v>
      </c>
      <c r="H140" s="22">
        <f t="shared" si="10"/>
        <v>50.4560000000007</v>
      </c>
      <c r="I140" s="22">
        <f t="shared" si="11"/>
        <v>113.526000000002</v>
      </c>
      <c r="J140" s="22">
        <f t="shared" si="12"/>
        <v>88.2980000000012</v>
      </c>
      <c r="K140" s="27"/>
      <c r="L140" s="27"/>
    </row>
    <row r="141" ht="15.75" customHeight="1" spans="1:12">
      <c r="A141" s="18">
        <v>137</v>
      </c>
      <c r="B141" s="19" t="s">
        <v>152</v>
      </c>
      <c r="C141" s="20" t="s">
        <v>17</v>
      </c>
      <c r="D141" s="24">
        <v>5.68000000000004</v>
      </c>
      <c r="E141" s="21">
        <v>0.0358</v>
      </c>
      <c r="F141" s="18">
        <v>950</v>
      </c>
      <c r="G141" s="18">
        <f t="shared" si="9"/>
        <v>5396.00000000004</v>
      </c>
      <c r="H141" s="22">
        <f t="shared" si="10"/>
        <v>38.6240000000003</v>
      </c>
      <c r="I141" s="22">
        <f t="shared" si="11"/>
        <v>86.9040000000006</v>
      </c>
      <c r="J141" s="22">
        <f t="shared" si="12"/>
        <v>67.5920000000005</v>
      </c>
      <c r="K141" s="27"/>
      <c r="L141" s="27"/>
    </row>
    <row r="142" ht="15.75" customHeight="1" spans="1:12">
      <c r="A142" s="23">
        <v>138</v>
      </c>
      <c r="B142" s="19" t="s">
        <v>153</v>
      </c>
      <c r="C142" s="20" t="s">
        <v>17</v>
      </c>
      <c r="D142" s="24">
        <v>5.15999999999994</v>
      </c>
      <c r="E142" s="21">
        <v>0.0358</v>
      </c>
      <c r="F142" s="18">
        <v>950</v>
      </c>
      <c r="G142" s="18">
        <f t="shared" si="9"/>
        <v>4901.99999999994</v>
      </c>
      <c r="H142" s="22">
        <f t="shared" si="10"/>
        <v>35.0879999999996</v>
      </c>
      <c r="I142" s="22">
        <f t="shared" si="11"/>
        <v>78.9479999999991</v>
      </c>
      <c r="J142" s="22">
        <f t="shared" si="12"/>
        <v>61.4039999999993</v>
      </c>
      <c r="K142" s="27"/>
      <c r="L142" s="27"/>
    </row>
    <row r="143" ht="15.75" customHeight="1" spans="1:12">
      <c r="A143" s="23">
        <v>139</v>
      </c>
      <c r="B143" s="19" t="s">
        <v>154</v>
      </c>
      <c r="C143" s="20" t="s">
        <v>17</v>
      </c>
      <c r="D143" s="24">
        <v>4.29000000000005</v>
      </c>
      <c r="E143" s="21">
        <v>0.0358</v>
      </c>
      <c r="F143" s="18">
        <v>950</v>
      </c>
      <c r="G143" s="18">
        <f t="shared" si="9"/>
        <v>4075.50000000005</v>
      </c>
      <c r="H143" s="22">
        <f t="shared" si="10"/>
        <v>29.1720000000003</v>
      </c>
      <c r="I143" s="22">
        <f t="shared" si="11"/>
        <v>65.6370000000008</v>
      </c>
      <c r="J143" s="22">
        <f t="shared" si="12"/>
        <v>51.0510000000006</v>
      </c>
      <c r="K143" s="27"/>
      <c r="L143" s="27"/>
    </row>
    <row r="144" ht="15.75" customHeight="1" spans="1:12">
      <c r="A144" s="23">
        <v>140</v>
      </c>
      <c r="B144" s="19" t="s">
        <v>96</v>
      </c>
      <c r="C144" s="20" t="s">
        <v>17</v>
      </c>
      <c r="D144" s="19">
        <v>1.37999999999997</v>
      </c>
      <c r="E144" s="21">
        <v>0.0358</v>
      </c>
      <c r="F144" s="18">
        <v>950</v>
      </c>
      <c r="G144" s="18">
        <f t="shared" si="9"/>
        <v>1310.99999999997</v>
      </c>
      <c r="H144" s="22">
        <f t="shared" si="10"/>
        <v>9.3839999999998</v>
      </c>
      <c r="I144" s="22">
        <f t="shared" si="11"/>
        <v>21.1139999999995</v>
      </c>
      <c r="J144" s="22">
        <f t="shared" si="12"/>
        <v>16.4219999999996</v>
      </c>
      <c r="K144" s="27"/>
      <c r="L144" s="27"/>
    </row>
    <row r="145" ht="15.75" customHeight="1" spans="1:12">
      <c r="A145" s="18">
        <v>141</v>
      </c>
      <c r="B145" s="19" t="s">
        <v>155</v>
      </c>
      <c r="C145" s="20" t="s">
        <v>17</v>
      </c>
      <c r="D145" s="24">
        <v>5.51000000000002</v>
      </c>
      <c r="E145" s="21">
        <v>0.0358</v>
      </c>
      <c r="F145" s="18">
        <v>950</v>
      </c>
      <c r="G145" s="18">
        <f t="shared" si="9"/>
        <v>5234.50000000002</v>
      </c>
      <c r="H145" s="22">
        <f t="shared" si="10"/>
        <v>37.4680000000001</v>
      </c>
      <c r="I145" s="22">
        <f t="shared" si="11"/>
        <v>84.3030000000003</v>
      </c>
      <c r="J145" s="22">
        <f t="shared" si="12"/>
        <v>65.5690000000002</v>
      </c>
      <c r="K145" s="27"/>
      <c r="L145" s="27"/>
    </row>
    <row r="146" ht="15.75" customHeight="1" spans="1:12">
      <c r="A146" s="23">
        <v>142</v>
      </c>
      <c r="B146" s="19" t="s">
        <v>156</v>
      </c>
      <c r="C146" s="20" t="s">
        <v>17</v>
      </c>
      <c r="D146" s="24">
        <v>3.93999999999997</v>
      </c>
      <c r="E146" s="21">
        <v>0.0358</v>
      </c>
      <c r="F146" s="18">
        <v>950</v>
      </c>
      <c r="G146" s="18">
        <f t="shared" si="9"/>
        <v>3742.99999999997</v>
      </c>
      <c r="H146" s="22">
        <f t="shared" si="10"/>
        <v>26.7919999999998</v>
      </c>
      <c r="I146" s="22">
        <f t="shared" si="11"/>
        <v>60.2819999999995</v>
      </c>
      <c r="J146" s="22">
        <f t="shared" si="12"/>
        <v>46.8859999999996</v>
      </c>
      <c r="K146" s="27"/>
      <c r="L146" s="27"/>
    </row>
    <row r="147" ht="15.75" customHeight="1" spans="1:12">
      <c r="A147" s="23">
        <v>143</v>
      </c>
      <c r="B147" s="19" t="s">
        <v>157</v>
      </c>
      <c r="C147" s="20" t="s">
        <v>17</v>
      </c>
      <c r="D147" s="24">
        <v>7.21000000000001</v>
      </c>
      <c r="E147" s="21">
        <v>0.0358</v>
      </c>
      <c r="F147" s="18">
        <v>950</v>
      </c>
      <c r="G147" s="18">
        <f t="shared" si="9"/>
        <v>6849.50000000001</v>
      </c>
      <c r="H147" s="22">
        <f t="shared" si="10"/>
        <v>49.0280000000001</v>
      </c>
      <c r="I147" s="22">
        <f t="shared" si="11"/>
        <v>110.313</v>
      </c>
      <c r="J147" s="22">
        <f t="shared" si="12"/>
        <v>85.7990000000001</v>
      </c>
      <c r="K147" s="27"/>
      <c r="L147" s="27"/>
    </row>
    <row r="148" ht="15.75" customHeight="1" spans="1:12">
      <c r="A148" s="23">
        <v>144</v>
      </c>
      <c r="B148" s="19" t="s">
        <v>158</v>
      </c>
      <c r="C148" s="20" t="s">
        <v>17</v>
      </c>
      <c r="D148" s="24">
        <v>5.94999999999999</v>
      </c>
      <c r="E148" s="21">
        <v>0.0358</v>
      </c>
      <c r="F148" s="18">
        <v>950</v>
      </c>
      <c r="G148" s="18">
        <f t="shared" si="9"/>
        <v>5652.49999999999</v>
      </c>
      <c r="H148" s="22">
        <f t="shared" si="10"/>
        <v>40.4599999999999</v>
      </c>
      <c r="I148" s="22">
        <f t="shared" si="11"/>
        <v>91.0349999999999</v>
      </c>
      <c r="J148" s="22">
        <f t="shared" si="12"/>
        <v>70.8049999999999</v>
      </c>
      <c r="K148" s="27"/>
      <c r="L148" s="27"/>
    </row>
    <row r="149" ht="15.75" customHeight="1" spans="1:12">
      <c r="A149" s="18">
        <v>145</v>
      </c>
      <c r="B149" s="19" t="s">
        <v>159</v>
      </c>
      <c r="C149" s="20" t="s">
        <v>17</v>
      </c>
      <c r="D149" s="24">
        <v>3.07000000000002</v>
      </c>
      <c r="E149" s="21">
        <v>0.0358</v>
      </c>
      <c r="F149" s="18">
        <v>950</v>
      </c>
      <c r="G149" s="18">
        <f t="shared" si="9"/>
        <v>2916.50000000002</v>
      </c>
      <c r="H149" s="22">
        <f t="shared" si="10"/>
        <v>20.8760000000001</v>
      </c>
      <c r="I149" s="22">
        <f t="shared" si="11"/>
        <v>46.9710000000003</v>
      </c>
      <c r="J149" s="22">
        <f t="shared" si="12"/>
        <v>36.5330000000002</v>
      </c>
      <c r="K149" s="27"/>
      <c r="L149" s="27"/>
    </row>
    <row r="150" ht="15.75" customHeight="1" spans="1:12">
      <c r="A150" s="23">
        <v>146</v>
      </c>
      <c r="B150" s="19" t="s">
        <v>160</v>
      </c>
      <c r="C150" s="20" t="s">
        <v>17</v>
      </c>
      <c r="D150" s="24">
        <v>7.49000000000001</v>
      </c>
      <c r="E150" s="21">
        <v>0.0358</v>
      </c>
      <c r="F150" s="18">
        <v>950</v>
      </c>
      <c r="G150" s="18">
        <f t="shared" si="9"/>
        <v>7115.50000000001</v>
      </c>
      <c r="H150" s="22">
        <f t="shared" si="10"/>
        <v>50.9320000000001</v>
      </c>
      <c r="I150" s="22">
        <f t="shared" si="11"/>
        <v>114.597</v>
      </c>
      <c r="J150" s="22">
        <f t="shared" si="12"/>
        <v>89.1310000000001</v>
      </c>
      <c r="K150" s="27"/>
      <c r="L150" s="27"/>
    </row>
    <row r="151" ht="15.75" customHeight="1" spans="1:12">
      <c r="A151" s="23">
        <v>147</v>
      </c>
      <c r="B151" s="19" t="s">
        <v>161</v>
      </c>
      <c r="C151" s="20" t="s">
        <v>17</v>
      </c>
      <c r="D151" s="24">
        <v>6.08000000000004</v>
      </c>
      <c r="E151" s="21">
        <v>0.0358</v>
      </c>
      <c r="F151" s="18">
        <v>950</v>
      </c>
      <c r="G151" s="18">
        <f t="shared" si="9"/>
        <v>5776.00000000004</v>
      </c>
      <c r="H151" s="22">
        <f t="shared" si="10"/>
        <v>41.3440000000003</v>
      </c>
      <c r="I151" s="22">
        <f t="shared" si="11"/>
        <v>93.0240000000006</v>
      </c>
      <c r="J151" s="22">
        <f t="shared" si="12"/>
        <v>72.3520000000005</v>
      </c>
      <c r="K151" s="27"/>
      <c r="L151" s="27"/>
    </row>
    <row r="152" ht="15.75" customHeight="1" spans="1:12">
      <c r="A152" s="23">
        <v>148</v>
      </c>
      <c r="B152" s="19" t="s">
        <v>162</v>
      </c>
      <c r="C152" s="20" t="s">
        <v>17</v>
      </c>
      <c r="D152" s="24">
        <v>3.66999999999999</v>
      </c>
      <c r="E152" s="21">
        <v>0.0358</v>
      </c>
      <c r="F152" s="18">
        <v>950</v>
      </c>
      <c r="G152" s="18">
        <f t="shared" si="9"/>
        <v>3486.49999999999</v>
      </c>
      <c r="H152" s="22">
        <f t="shared" si="10"/>
        <v>24.9559999999999</v>
      </c>
      <c r="I152" s="22">
        <f t="shared" si="11"/>
        <v>56.1509999999998</v>
      </c>
      <c r="J152" s="22">
        <f t="shared" si="12"/>
        <v>43.6729999999999</v>
      </c>
      <c r="K152" s="27"/>
      <c r="L152" s="27"/>
    </row>
    <row r="153" ht="15.75" customHeight="1" spans="1:12">
      <c r="A153" s="18">
        <v>149</v>
      </c>
      <c r="B153" s="19" t="s">
        <v>163</v>
      </c>
      <c r="C153" s="20" t="s">
        <v>17</v>
      </c>
      <c r="D153" s="24">
        <v>3.30000000000004</v>
      </c>
      <c r="E153" s="21">
        <v>0.0358</v>
      </c>
      <c r="F153" s="18">
        <v>950</v>
      </c>
      <c r="G153" s="18">
        <f t="shared" si="9"/>
        <v>3135.00000000004</v>
      </c>
      <c r="H153" s="22">
        <f t="shared" si="10"/>
        <v>22.4400000000003</v>
      </c>
      <c r="I153" s="22">
        <f t="shared" si="11"/>
        <v>50.4900000000006</v>
      </c>
      <c r="J153" s="22">
        <f t="shared" si="12"/>
        <v>39.2700000000005</v>
      </c>
      <c r="K153" s="27"/>
      <c r="L153" s="27"/>
    </row>
    <row r="154" ht="15.75" customHeight="1" spans="1:12">
      <c r="A154" s="23">
        <v>150</v>
      </c>
      <c r="B154" s="19" t="s">
        <v>164</v>
      </c>
      <c r="C154" s="20" t="s">
        <v>17</v>
      </c>
      <c r="D154" s="24">
        <v>5.02000000000001</v>
      </c>
      <c r="E154" s="21">
        <v>0.0358</v>
      </c>
      <c r="F154" s="18">
        <v>950</v>
      </c>
      <c r="G154" s="18">
        <f t="shared" si="9"/>
        <v>4769.00000000001</v>
      </c>
      <c r="H154" s="22">
        <f t="shared" si="10"/>
        <v>34.1360000000001</v>
      </c>
      <c r="I154" s="22">
        <f t="shared" si="11"/>
        <v>76.8060000000002</v>
      </c>
      <c r="J154" s="22">
        <f t="shared" si="12"/>
        <v>59.7380000000001</v>
      </c>
      <c r="K154" s="27"/>
      <c r="L154" s="27"/>
    </row>
    <row r="155" ht="15.75" customHeight="1" spans="1:12">
      <c r="A155" s="23">
        <v>151</v>
      </c>
      <c r="B155" s="19" t="s">
        <v>165</v>
      </c>
      <c r="C155" s="20" t="s">
        <v>17</v>
      </c>
      <c r="D155" s="24">
        <v>4.65999999999997</v>
      </c>
      <c r="E155" s="21">
        <v>0.0358</v>
      </c>
      <c r="F155" s="18">
        <v>950</v>
      </c>
      <c r="G155" s="18">
        <f t="shared" si="9"/>
        <v>4426.99999999997</v>
      </c>
      <c r="H155" s="22">
        <f t="shared" si="10"/>
        <v>31.6879999999998</v>
      </c>
      <c r="I155" s="22">
        <f t="shared" si="11"/>
        <v>71.2979999999995</v>
      </c>
      <c r="J155" s="22">
        <f t="shared" si="12"/>
        <v>55.4539999999996</v>
      </c>
      <c r="K155" s="27"/>
      <c r="L155" s="27"/>
    </row>
    <row r="156" ht="15.75" customHeight="1" spans="1:12">
      <c r="A156" s="23">
        <v>152</v>
      </c>
      <c r="B156" s="19" t="s">
        <v>166</v>
      </c>
      <c r="C156" s="20" t="s">
        <v>17</v>
      </c>
      <c r="D156" s="24">
        <v>3.95000000000002</v>
      </c>
      <c r="E156" s="21">
        <v>0.0358</v>
      </c>
      <c r="F156" s="18">
        <v>950</v>
      </c>
      <c r="G156" s="18">
        <f t="shared" ref="G156:G219" si="13">D156*F156</f>
        <v>3752.50000000002</v>
      </c>
      <c r="H156" s="22">
        <f t="shared" si="10"/>
        <v>26.8600000000001</v>
      </c>
      <c r="I156" s="22">
        <f t="shared" si="11"/>
        <v>60.4350000000003</v>
      </c>
      <c r="J156" s="22">
        <f t="shared" si="12"/>
        <v>47.0050000000002</v>
      </c>
      <c r="K156" s="27"/>
      <c r="L156" s="27"/>
    </row>
    <row r="157" ht="15.75" customHeight="1" spans="1:12">
      <c r="A157" s="18">
        <v>153</v>
      </c>
      <c r="B157" s="19" t="s">
        <v>167</v>
      </c>
      <c r="C157" s="20" t="s">
        <v>17</v>
      </c>
      <c r="D157" s="24">
        <v>6.79000000000002</v>
      </c>
      <c r="E157" s="21">
        <v>0.0358</v>
      </c>
      <c r="F157" s="18">
        <v>950</v>
      </c>
      <c r="G157" s="18">
        <f t="shared" si="13"/>
        <v>6450.50000000002</v>
      </c>
      <c r="H157" s="22">
        <f t="shared" si="10"/>
        <v>46.1720000000001</v>
      </c>
      <c r="I157" s="22">
        <f t="shared" si="11"/>
        <v>103.887</v>
      </c>
      <c r="J157" s="22">
        <f t="shared" si="12"/>
        <v>80.8010000000002</v>
      </c>
      <c r="K157" s="27"/>
      <c r="L157" s="27"/>
    </row>
    <row r="158" ht="15.75" customHeight="1" spans="1:12">
      <c r="A158" s="23">
        <v>154</v>
      </c>
      <c r="B158" s="19" t="s">
        <v>168</v>
      </c>
      <c r="C158" s="20" t="s">
        <v>17</v>
      </c>
      <c r="D158" s="24">
        <v>7.20000000000002</v>
      </c>
      <c r="E158" s="21">
        <v>0.0358</v>
      </c>
      <c r="F158" s="18">
        <v>950</v>
      </c>
      <c r="G158" s="18">
        <f t="shared" si="13"/>
        <v>6840.00000000002</v>
      </c>
      <c r="H158" s="22">
        <f t="shared" si="10"/>
        <v>48.9600000000001</v>
      </c>
      <c r="I158" s="22">
        <f t="shared" si="11"/>
        <v>110.16</v>
      </c>
      <c r="J158" s="22">
        <f t="shared" si="12"/>
        <v>85.6800000000002</v>
      </c>
      <c r="K158" s="27"/>
      <c r="L158" s="27"/>
    </row>
    <row r="159" ht="15.75" customHeight="1" spans="1:12">
      <c r="A159" s="23">
        <v>155</v>
      </c>
      <c r="B159" s="19" t="s">
        <v>169</v>
      </c>
      <c r="C159" s="20" t="s">
        <v>17</v>
      </c>
      <c r="D159" s="19">
        <v>2.73000000000005</v>
      </c>
      <c r="E159" s="21">
        <v>0.0358</v>
      </c>
      <c r="F159" s="18">
        <v>950</v>
      </c>
      <c r="G159" s="18">
        <f t="shared" si="13"/>
        <v>2593.50000000005</v>
      </c>
      <c r="H159" s="22">
        <f t="shared" si="10"/>
        <v>18.5640000000003</v>
      </c>
      <c r="I159" s="22">
        <f t="shared" si="11"/>
        <v>41.7690000000008</v>
      </c>
      <c r="J159" s="22">
        <f t="shared" si="12"/>
        <v>32.4870000000006</v>
      </c>
      <c r="K159" s="27"/>
      <c r="L159" s="27"/>
    </row>
    <row r="160" ht="15.75" customHeight="1" spans="1:12">
      <c r="A160" s="23">
        <v>156</v>
      </c>
      <c r="B160" s="19" t="s">
        <v>170</v>
      </c>
      <c r="C160" s="20" t="s">
        <v>17</v>
      </c>
      <c r="D160" s="24">
        <v>6.19999999999999</v>
      </c>
      <c r="E160" s="21">
        <v>0.0358</v>
      </c>
      <c r="F160" s="18">
        <v>950</v>
      </c>
      <c r="G160" s="18">
        <f t="shared" si="13"/>
        <v>5889.99999999999</v>
      </c>
      <c r="H160" s="22">
        <f t="shared" si="10"/>
        <v>42.1599999999999</v>
      </c>
      <c r="I160" s="22">
        <f t="shared" si="11"/>
        <v>94.8599999999999</v>
      </c>
      <c r="J160" s="22">
        <f t="shared" si="12"/>
        <v>73.7799999999999</v>
      </c>
      <c r="K160" s="27"/>
      <c r="L160" s="27"/>
    </row>
    <row r="161" ht="15.75" customHeight="1" spans="1:12">
      <c r="A161" s="18">
        <v>157</v>
      </c>
      <c r="B161" s="19" t="s">
        <v>171</v>
      </c>
      <c r="C161" s="20" t="s">
        <v>17</v>
      </c>
      <c r="D161" s="19">
        <v>2.33999999999995</v>
      </c>
      <c r="E161" s="21">
        <v>0.0358</v>
      </c>
      <c r="F161" s="18">
        <v>950</v>
      </c>
      <c r="G161" s="18">
        <f t="shared" si="13"/>
        <v>2222.99999999995</v>
      </c>
      <c r="H161" s="22">
        <f t="shared" si="10"/>
        <v>15.9119999999997</v>
      </c>
      <c r="I161" s="22">
        <f t="shared" si="11"/>
        <v>35.8019999999992</v>
      </c>
      <c r="J161" s="22">
        <f t="shared" si="12"/>
        <v>27.8459999999994</v>
      </c>
      <c r="K161" s="27"/>
      <c r="L161" s="27"/>
    </row>
    <row r="162" ht="15.75" customHeight="1" spans="1:12">
      <c r="A162" s="23">
        <v>158</v>
      </c>
      <c r="B162" s="19" t="s">
        <v>172</v>
      </c>
      <c r="C162" s="20" t="s">
        <v>17</v>
      </c>
      <c r="D162" s="24">
        <v>5.58000000000004</v>
      </c>
      <c r="E162" s="21">
        <v>0.0358</v>
      </c>
      <c r="F162" s="18">
        <v>950</v>
      </c>
      <c r="G162" s="18">
        <f t="shared" si="13"/>
        <v>5301.00000000004</v>
      </c>
      <c r="H162" s="22">
        <f t="shared" si="10"/>
        <v>37.9440000000003</v>
      </c>
      <c r="I162" s="22">
        <f t="shared" si="11"/>
        <v>85.3740000000006</v>
      </c>
      <c r="J162" s="22">
        <f t="shared" si="12"/>
        <v>66.4020000000005</v>
      </c>
      <c r="K162" s="27"/>
      <c r="L162" s="27"/>
    </row>
    <row r="163" ht="15.75" customHeight="1" spans="1:12">
      <c r="A163" s="23">
        <v>159</v>
      </c>
      <c r="B163" s="19" t="s">
        <v>173</v>
      </c>
      <c r="C163" s="20" t="s">
        <v>17</v>
      </c>
      <c r="D163" s="24">
        <v>3.13</v>
      </c>
      <c r="E163" s="21">
        <v>0.0358</v>
      </c>
      <c r="F163" s="18">
        <v>950</v>
      </c>
      <c r="G163" s="18">
        <f t="shared" si="13"/>
        <v>2973.5</v>
      </c>
      <c r="H163" s="22">
        <f t="shared" si="10"/>
        <v>21.284</v>
      </c>
      <c r="I163" s="22">
        <f t="shared" si="11"/>
        <v>47.889</v>
      </c>
      <c r="J163" s="22">
        <f t="shared" si="12"/>
        <v>37.247</v>
      </c>
      <c r="K163" s="27"/>
      <c r="L163" s="27"/>
    </row>
    <row r="164" ht="15.75" customHeight="1" spans="1:12">
      <c r="A164" s="23">
        <v>160</v>
      </c>
      <c r="B164" s="19" t="s">
        <v>174</v>
      </c>
      <c r="C164" s="20" t="s">
        <v>17</v>
      </c>
      <c r="D164" s="24">
        <v>3.15000000000003</v>
      </c>
      <c r="E164" s="21">
        <v>0.0358</v>
      </c>
      <c r="F164" s="18">
        <v>950</v>
      </c>
      <c r="G164" s="18">
        <f t="shared" si="13"/>
        <v>2992.50000000003</v>
      </c>
      <c r="H164" s="22">
        <f t="shared" si="10"/>
        <v>21.4200000000002</v>
      </c>
      <c r="I164" s="22">
        <f t="shared" si="11"/>
        <v>48.1950000000005</v>
      </c>
      <c r="J164" s="22">
        <f t="shared" si="12"/>
        <v>37.4850000000004</v>
      </c>
      <c r="K164" s="27"/>
      <c r="L164" s="27"/>
    </row>
    <row r="165" ht="15.75" customHeight="1" spans="1:12">
      <c r="A165" s="18">
        <v>161</v>
      </c>
      <c r="B165" s="19" t="s">
        <v>175</v>
      </c>
      <c r="C165" s="20" t="s">
        <v>17</v>
      </c>
      <c r="D165" s="19">
        <v>0.999999999999972</v>
      </c>
      <c r="E165" s="21">
        <v>0.0358</v>
      </c>
      <c r="F165" s="18">
        <v>950</v>
      </c>
      <c r="G165" s="18">
        <f t="shared" si="13"/>
        <v>949.999999999973</v>
      </c>
      <c r="H165" s="22">
        <f t="shared" si="10"/>
        <v>6.79999999999981</v>
      </c>
      <c r="I165" s="22">
        <f t="shared" si="11"/>
        <v>15.2999999999996</v>
      </c>
      <c r="J165" s="22">
        <f t="shared" si="12"/>
        <v>11.8999999999997</v>
      </c>
      <c r="K165" s="27"/>
      <c r="L165" s="27"/>
    </row>
    <row r="166" ht="15.75" customHeight="1" spans="1:12">
      <c r="A166" s="23">
        <v>162</v>
      </c>
      <c r="B166" s="19" t="s">
        <v>176</v>
      </c>
      <c r="C166" s="20" t="s">
        <v>17</v>
      </c>
      <c r="D166" s="24">
        <v>4.94000000000003</v>
      </c>
      <c r="E166" s="21">
        <v>0.0358</v>
      </c>
      <c r="F166" s="18">
        <v>950</v>
      </c>
      <c r="G166" s="18">
        <f t="shared" si="13"/>
        <v>4693.00000000003</v>
      </c>
      <c r="H166" s="22">
        <f t="shared" si="10"/>
        <v>33.5920000000002</v>
      </c>
      <c r="I166" s="22">
        <f t="shared" si="11"/>
        <v>75.5820000000004</v>
      </c>
      <c r="J166" s="22">
        <f t="shared" si="12"/>
        <v>58.7860000000003</v>
      </c>
      <c r="K166" s="27"/>
      <c r="L166" s="27"/>
    </row>
    <row r="167" ht="15.75" customHeight="1" spans="1:12">
      <c r="A167" s="23">
        <v>163</v>
      </c>
      <c r="B167" s="19" t="s">
        <v>177</v>
      </c>
      <c r="C167" s="20" t="s">
        <v>17</v>
      </c>
      <c r="D167" s="19">
        <v>3.32999999999996</v>
      </c>
      <c r="E167" s="21">
        <v>0.0358</v>
      </c>
      <c r="F167" s="18">
        <v>950</v>
      </c>
      <c r="G167" s="18">
        <f t="shared" si="13"/>
        <v>3163.49999999996</v>
      </c>
      <c r="H167" s="22">
        <f t="shared" si="10"/>
        <v>22.6439999999997</v>
      </c>
      <c r="I167" s="22">
        <f t="shared" si="11"/>
        <v>50.9489999999994</v>
      </c>
      <c r="J167" s="22">
        <f t="shared" si="12"/>
        <v>39.6269999999995</v>
      </c>
      <c r="K167" s="27"/>
      <c r="L167" s="27"/>
    </row>
    <row r="168" ht="15.75" customHeight="1" spans="1:12">
      <c r="A168" s="23">
        <v>164</v>
      </c>
      <c r="B168" s="19" t="s">
        <v>83</v>
      </c>
      <c r="C168" s="20" t="s">
        <v>17</v>
      </c>
      <c r="D168" s="24">
        <v>5.57000000000002</v>
      </c>
      <c r="E168" s="21">
        <v>0.0358</v>
      </c>
      <c r="F168" s="18">
        <v>950</v>
      </c>
      <c r="G168" s="18">
        <f t="shared" si="13"/>
        <v>5291.50000000002</v>
      </c>
      <c r="H168" s="22">
        <f t="shared" si="10"/>
        <v>37.8760000000001</v>
      </c>
      <c r="I168" s="22">
        <f t="shared" si="11"/>
        <v>85.2210000000003</v>
      </c>
      <c r="J168" s="22">
        <f t="shared" si="12"/>
        <v>66.2830000000002</v>
      </c>
      <c r="K168" s="27"/>
      <c r="L168" s="27"/>
    </row>
    <row r="169" ht="15.75" customHeight="1" spans="1:12">
      <c r="A169" s="18">
        <v>165</v>
      </c>
      <c r="B169" s="19" t="s">
        <v>178</v>
      </c>
      <c r="C169" s="20" t="s">
        <v>17</v>
      </c>
      <c r="D169" s="19">
        <v>1.99999999999999</v>
      </c>
      <c r="E169" s="21">
        <v>0.0358</v>
      </c>
      <c r="F169" s="18">
        <v>950</v>
      </c>
      <c r="G169" s="18">
        <f t="shared" si="13"/>
        <v>1899.99999999999</v>
      </c>
      <c r="H169" s="22">
        <f t="shared" si="10"/>
        <v>13.5999999999999</v>
      </c>
      <c r="I169" s="22">
        <f t="shared" si="11"/>
        <v>30.5999999999998</v>
      </c>
      <c r="J169" s="22">
        <f t="shared" si="12"/>
        <v>23.7999999999999</v>
      </c>
      <c r="K169" s="27"/>
      <c r="L169" s="27"/>
    </row>
    <row r="170" ht="15.75" customHeight="1" spans="1:12">
      <c r="A170" s="23">
        <v>166</v>
      </c>
      <c r="B170" s="19" t="s">
        <v>179</v>
      </c>
      <c r="C170" s="20" t="s">
        <v>17</v>
      </c>
      <c r="D170" s="24">
        <v>2.27999999999999</v>
      </c>
      <c r="E170" s="21">
        <v>0.0358</v>
      </c>
      <c r="F170" s="18">
        <v>950</v>
      </c>
      <c r="G170" s="18">
        <f t="shared" si="13"/>
        <v>2165.99999999999</v>
      </c>
      <c r="H170" s="22">
        <f t="shared" si="10"/>
        <v>15.5039999999999</v>
      </c>
      <c r="I170" s="22">
        <f t="shared" si="11"/>
        <v>34.8839999999998</v>
      </c>
      <c r="J170" s="22">
        <f t="shared" si="12"/>
        <v>27.1319999999999</v>
      </c>
      <c r="K170" s="27"/>
      <c r="L170" s="27"/>
    </row>
    <row r="171" ht="15.75" customHeight="1" spans="1:12">
      <c r="A171" s="23">
        <v>167</v>
      </c>
      <c r="B171" s="19" t="s">
        <v>180</v>
      </c>
      <c r="C171" s="20" t="s">
        <v>17</v>
      </c>
      <c r="D171" s="24">
        <v>4.21999999999998</v>
      </c>
      <c r="E171" s="21">
        <v>0.0358</v>
      </c>
      <c r="F171" s="18">
        <v>950</v>
      </c>
      <c r="G171" s="18">
        <f t="shared" si="13"/>
        <v>4008.99999999998</v>
      </c>
      <c r="H171" s="22">
        <f t="shared" si="10"/>
        <v>28.6959999999999</v>
      </c>
      <c r="I171" s="22">
        <f t="shared" si="11"/>
        <v>64.5659999999997</v>
      </c>
      <c r="J171" s="22">
        <f t="shared" si="12"/>
        <v>50.2179999999998</v>
      </c>
      <c r="K171" s="27"/>
      <c r="L171" s="27"/>
    </row>
    <row r="172" ht="15.75" customHeight="1" spans="1:12">
      <c r="A172" s="23">
        <v>168</v>
      </c>
      <c r="B172" s="19" t="s">
        <v>181</v>
      </c>
      <c r="C172" s="20" t="s">
        <v>17</v>
      </c>
      <c r="D172" s="19">
        <v>1.86000000000003</v>
      </c>
      <c r="E172" s="21">
        <v>0.0358</v>
      </c>
      <c r="F172" s="18">
        <v>950</v>
      </c>
      <c r="G172" s="18">
        <f t="shared" si="13"/>
        <v>1767.00000000003</v>
      </c>
      <c r="H172" s="22">
        <f t="shared" si="10"/>
        <v>12.6480000000002</v>
      </c>
      <c r="I172" s="22">
        <f t="shared" si="11"/>
        <v>28.4580000000005</v>
      </c>
      <c r="J172" s="22">
        <f t="shared" si="12"/>
        <v>22.1340000000004</v>
      </c>
      <c r="K172" s="27"/>
      <c r="L172" s="27"/>
    </row>
    <row r="173" ht="15.75" customHeight="1" spans="1:12">
      <c r="A173" s="18">
        <v>169</v>
      </c>
      <c r="B173" s="19" t="s">
        <v>182</v>
      </c>
      <c r="C173" s="20" t="s">
        <v>17</v>
      </c>
      <c r="D173" s="19">
        <v>2.75999999999998</v>
      </c>
      <c r="E173" s="21">
        <v>0.0358</v>
      </c>
      <c r="F173" s="18">
        <v>950</v>
      </c>
      <c r="G173" s="18">
        <f t="shared" si="13"/>
        <v>2621.99999999998</v>
      </c>
      <c r="H173" s="22">
        <f t="shared" si="10"/>
        <v>18.7679999999999</v>
      </c>
      <c r="I173" s="22">
        <f t="shared" si="11"/>
        <v>42.2279999999997</v>
      </c>
      <c r="J173" s="22">
        <f t="shared" si="12"/>
        <v>32.8439999999998</v>
      </c>
      <c r="K173" s="27"/>
      <c r="L173" s="27"/>
    </row>
    <row r="174" ht="15.75" customHeight="1" spans="1:12">
      <c r="A174" s="23">
        <v>170</v>
      </c>
      <c r="B174" s="19" t="s">
        <v>183</v>
      </c>
      <c r="C174" s="20" t="s">
        <v>17</v>
      </c>
      <c r="D174" s="19">
        <v>3.31000000000002</v>
      </c>
      <c r="E174" s="21">
        <v>0.0358</v>
      </c>
      <c r="F174" s="18">
        <v>950</v>
      </c>
      <c r="G174" s="18">
        <f t="shared" si="13"/>
        <v>3144.50000000002</v>
      </c>
      <c r="H174" s="22">
        <f t="shared" si="10"/>
        <v>22.5080000000001</v>
      </c>
      <c r="I174" s="22">
        <f t="shared" si="11"/>
        <v>50.6430000000003</v>
      </c>
      <c r="J174" s="22">
        <f t="shared" si="12"/>
        <v>39.3890000000002</v>
      </c>
      <c r="K174" s="27"/>
      <c r="L174" s="27"/>
    </row>
    <row r="175" ht="15.75" customHeight="1" spans="1:12">
      <c r="A175" s="23">
        <v>171</v>
      </c>
      <c r="B175" s="19" t="s">
        <v>184</v>
      </c>
      <c r="C175" s="20" t="s">
        <v>17</v>
      </c>
      <c r="D175" s="24">
        <v>1.17999999999999</v>
      </c>
      <c r="E175" s="21">
        <v>0.0358</v>
      </c>
      <c r="F175" s="18">
        <v>950</v>
      </c>
      <c r="G175" s="18">
        <f t="shared" si="13"/>
        <v>1120.99999999999</v>
      </c>
      <c r="H175" s="22">
        <f t="shared" si="10"/>
        <v>8.02399999999993</v>
      </c>
      <c r="I175" s="22">
        <f t="shared" si="11"/>
        <v>18.0539999999998</v>
      </c>
      <c r="J175" s="22">
        <f t="shared" si="12"/>
        <v>14.0419999999999</v>
      </c>
      <c r="K175" s="27"/>
      <c r="L175" s="27"/>
    </row>
    <row r="176" ht="15.75" customHeight="1" spans="1:12">
      <c r="A176" s="23">
        <v>172</v>
      </c>
      <c r="B176" s="19" t="s">
        <v>185</v>
      </c>
      <c r="C176" s="20" t="s">
        <v>17</v>
      </c>
      <c r="D176" s="19">
        <v>2.94999999999997</v>
      </c>
      <c r="E176" s="21">
        <v>0.0358</v>
      </c>
      <c r="F176" s="18">
        <v>950</v>
      </c>
      <c r="G176" s="18">
        <f t="shared" si="13"/>
        <v>2802.49999999997</v>
      </c>
      <c r="H176" s="22">
        <f t="shared" si="10"/>
        <v>20.0599999999998</v>
      </c>
      <c r="I176" s="22">
        <f t="shared" si="11"/>
        <v>45.1349999999995</v>
      </c>
      <c r="J176" s="22">
        <f t="shared" si="12"/>
        <v>35.1049999999996</v>
      </c>
      <c r="K176" s="27"/>
      <c r="L176" s="27"/>
    </row>
    <row r="177" ht="15.75" customHeight="1" spans="1:12">
      <c r="A177" s="18">
        <v>173</v>
      </c>
      <c r="B177" s="19" t="s">
        <v>186</v>
      </c>
      <c r="C177" s="20" t="s">
        <v>17</v>
      </c>
      <c r="D177" s="19">
        <v>0.650000000000006</v>
      </c>
      <c r="E177" s="21">
        <v>0.0358</v>
      </c>
      <c r="F177" s="18">
        <v>950</v>
      </c>
      <c r="G177" s="18">
        <f t="shared" si="13"/>
        <v>617.500000000006</v>
      </c>
      <c r="H177" s="22">
        <f t="shared" si="10"/>
        <v>4.42000000000004</v>
      </c>
      <c r="I177" s="22">
        <f t="shared" si="11"/>
        <v>9.94500000000009</v>
      </c>
      <c r="J177" s="22">
        <f t="shared" si="12"/>
        <v>7.73500000000007</v>
      </c>
      <c r="K177" s="27"/>
      <c r="L177" s="27"/>
    </row>
    <row r="178" ht="15.75" customHeight="1" spans="1:12">
      <c r="A178" s="23">
        <v>174</v>
      </c>
      <c r="B178" s="19" t="s">
        <v>187</v>
      </c>
      <c r="C178" s="20" t="s">
        <v>17</v>
      </c>
      <c r="D178" s="24">
        <v>5.03999999999999</v>
      </c>
      <c r="E178" s="21">
        <v>0.0358</v>
      </c>
      <c r="F178" s="18">
        <v>950</v>
      </c>
      <c r="G178" s="18">
        <f t="shared" si="13"/>
        <v>4787.99999999999</v>
      </c>
      <c r="H178" s="22">
        <f t="shared" si="10"/>
        <v>34.2719999999999</v>
      </c>
      <c r="I178" s="22">
        <f t="shared" si="11"/>
        <v>77.1119999999999</v>
      </c>
      <c r="J178" s="22">
        <f t="shared" si="12"/>
        <v>59.9759999999999</v>
      </c>
      <c r="K178" s="27"/>
      <c r="L178" s="27"/>
    </row>
    <row r="179" ht="15.75" customHeight="1" spans="1:12">
      <c r="A179" s="23">
        <v>175</v>
      </c>
      <c r="B179" s="19" t="s">
        <v>188</v>
      </c>
      <c r="C179" s="20" t="s">
        <v>17</v>
      </c>
      <c r="D179" s="24">
        <v>2.17000000000002</v>
      </c>
      <c r="E179" s="21">
        <v>0.0358</v>
      </c>
      <c r="F179" s="18">
        <v>950</v>
      </c>
      <c r="G179" s="18">
        <f t="shared" si="13"/>
        <v>2061.50000000002</v>
      </c>
      <c r="H179" s="22">
        <f t="shared" si="10"/>
        <v>14.7560000000001</v>
      </c>
      <c r="I179" s="22">
        <f t="shared" si="11"/>
        <v>33.2010000000003</v>
      </c>
      <c r="J179" s="22">
        <f t="shared" si="12"/>
        <v>25.8230000000002</v>
      </c>
      <c r="K179" s="27"/>
      <c r="L179" s="27"/>
    </row>
    <row r="180" ht="15.75" customHeight="1" spans="1:12">
      <c r="A180" s="23">
        <v>176</v>
      </c>
      <c r="B180" s="19" t="s">
        <v>189</v>
      </c>
      <c r="C180" s="20" t="s">
        <v>17</v>
      </c>
      <c r="D180" s="24">
        <v>2.95999999999999</v>
      </c>
      <c r="E180" s="21">
        <v>0.0358</v>
      </c>
      <c r="F180" s="18">
        <v>950</v>
      </c>
      <c r="G180" s="18">
        <f t="shared" si="13"/>
        <v>2811.99999999999</v>
      </c>
      <c r="H180" s="22">
        <f t="shared" si="10"/>
        <v>20.1279999999999</v>
      </c>
      <c r="I180" s="22">
        <f t="shared" si="11"/>
        <v>45.2879999999999</v>
      </c>
      <c r="J180" s="22">
        <f t="shared" si="12"/>
        <v>35.2239999999999</v>
      </c>
      <c r="K180" s="27"/>
      <c r="L180" s="27"/>
    </row>
    <row r="181" ht="15.75" customHeight="1" spans="1:12">
      <c r="A181" s="18">
        <v>177</v>
      </c>
      <c r="B181" s="19" t="s">
        <v>190</v>
      </c>
      <c r="C181" s="20" t="s">
        <v>17</v>
      </c>
      <c r="D181" s="19">
        <v>0.199999999999989</v>
      </c>
      <c r="E181" s="21">
        <v>0.0358</v>
      </c>
      <c r="F181" s="18">
        <v>950</v>
      </c>
      <c r="G181" s="18">
        <f t="shared" si="13"/>
        <v>189.99999999999</v>
      </c>
      <c r="H181" s="22">
        <f t="shared" si="10"/>
        <v>1.35999999999993</v>
      </c>
      <c r="I181" s="22">
        <f t="shared" si="11"/>
        <v>3.05999999999983</v>
      </c>
      <c r="J181" s="22">
        <f t="shared" si="12"/>
        <v>2.37999999999987</v>
      </c>
      <c r="K181" s="27"/>
      <c r="L181" s="27"/>
    </row>
    <row r="182" ht="15.75" customHeight="1" spans="1:12">
      <c r="A182" s="18">
        <v>178</v>
      </c>
      <c r="B182" s="19" t="s">
        <v>191</v>
      </c>
      <c r="C182" s="20" t="s">
        <v>17</v>
      </c>
      <c r="D182" s="19">
        <v>3.03000000000002</v>
      </c>
      <c r="E182" s="21">
        <v>0.0358</v>
      </c>
      <c r="F182" s="18">
        <v>950</v>
      </c>
      <c r="G182" s="18">
        <f t="shared" si="13"/>
        <v>2878.50000000002</v>
      </c>
      <c r="H182" s="22">
        <f t="shared" si="10"/>
        <v>20.6040000000001</v>
      </c>
      <c r="I182" s="22">
        <f t="shared" si="11"/>
        <v>46.3590000000003</v>
      </c>
      <c r="J182" s="22">
        <f t="shared" si="12"/>
        <v>36.0570000000002</v>
      </c>
      <c r="K182" s="27"/>
      <c r="L182" s="27"/>
    </row>
    <row r="183" ht="15.75" customHeight="1" spans="1:12">
      <c r="A183" s="23">
        <v>179</v>
      </c>
      <c r="B183" s="19" t="s">
        <v>192</v>
      </c>
      <c r="C183" s="20" t="s">
        <v>17</v>
      </c>
      <c r="D183" s="19">
        <v>1.08</v>
      </c>
      <c r="E183" s="21">
        <v>0.0358</v>
      </c>
      <c r="F183" s="18">
        <v>950</v>
      </c>
      <c r="G183" s="18">
        <f t="shared" si="13"/>
        <v>1026</v>
      </c>
      <c r="H183" s="22">
        <f t="shared" si="10"/>
        <v>7.344</v>
      </c>
      <c r="I183" s="22">
        <f t="shared" si="11"/>
        <v>16.524</v>
      </c>
      <c r="J183" s="22">
        <f t="shared" si="12"/>
        <v>12.852</v>
      </c>
      <c r="K183" s="27"/>
      <c r="L183" s="27"/>
    </row>
    <row r="184" ht="15.75" customHeight="1" spans="1:12">
      <c r="A184" s="23">
        <v>180</v>
      </c>
      <c r="B184" s="19" t="s">
        <v>193</v>
      </c>
      <c r="C184" s="20" t="s">
        <v>17</v>
      </c>
      <c r="D184" s="19">
        <v>0.100000000000023</v>
      </c>
      <c r="E184" s="21">
        <v>0.0358</v>
      </c>
      <c r="F184" s="18">
        <v>950</v>
      </c>
      <c r="G184" s="18">
        <f t="shared" si="13"/>
        <v>95.0000000000219</v>
      </c>
      <c r="H184" s="22">
        <f t="shared" si="10"/>
        <v>0.680000000000156</v>
      </c>
      <c r="I184" s="22">
        <f t="shared" si="11"/>
        <v>1.53000000000035</v>
      </c>
      <c r="J184" s="22">
        <f t="shared" si="12"/>
        <v>1.19000000000027</v>
      </c>
      <c r="K184" s="27"/>
      <c r="L184" s="27"/>
    </row>
    <row r="185" ht="15.75" customHeight="1" spans="1:12">
      <c r="A185" s="23">
        <v>181</v>
      </c>
      <c r="B185" s="19" t="s">
        <v>194</v>
      </c>
      <c r="C185" s="20" t="s">
        <v>17</v>
      </c>
      <c r="D185" s="24">
        <v>7.61999999999998</v>
      </c>
      <c r="E185" s="21">
        <v>0.0358</v>
      </c>
      <c r="F185" s="18">
        <v>950</v>
      </c>
      <c r="G185" s="18">
        <f t="shared" si="13"/>
        <v>7238.99999999998</v>
      </c>
      <c r="H185" s="22">
        <f t="shared" si="10"/>
        <v>51.8159999999999</v>
      </c>
      <c r="I185" s="22">
        <f t="shared" si="11"/>
        <v>116.586</v>
      </c>
      <c r="J185" s="22">
        <f t="shared" si="12"/>
        <v>90.6779999999998</v>
      </c>
      <c r="K185" s="27"/>
      <c r="L185" s="27"/>
    </row>
    <row r="186" ht="15.75" customHeight="1" spans="1:12">
      <c r="A186" s="18">
        <v>182</v>
      </c>
      <c r="B186" s="19" t="s">
        <v>195</v>
      </c>
      <c r="C186" s="20" t="s">
        <v>17</v>
      </c>
      <c r="D186" s="19">
        <v>5.22</v>
      </c>
      <c r="E186" s="21">
        <v>0.0358</v>
      </c>
      <c r="F186" s="18">
        <v>950</v>
      </c>
      <c r="G186" s="18">
        <f t="shared" si="13"/>
        <v>4959</v>
      </c>
      <c r="H186" s="22">
        <f t="shared" si="10"/>
        <v>35.496</v>
      </c>
      <c r="I186" s="22">
        <f t="shared" si="11"/>
        <v>79.866</v>
      </c>
      <c r="J186" s="22">
        <f t="shared" si="12"/>
        <v>62.118</v>
      </c>
      <c r="K186" s="27"/>
      <c r="L186" s="27"/>
    </row>
    <row r="187" ht="15.75" customHeight="1" spans="1:12">
      <c r="A187" s="23">
        <v>183</v>
      </c>
      <c r="B187" s="19" t="s">
        <v>196</v>
      </c>
      <c r="C187" s="20" t="s">
        <v>17</v>
      </c>
      <c r="D187" s="19">
        <v>0.719999999999985</v>
      </c>
      <c r="E187" s="21">
        <v>0.0358</v>
      </c>
      <c r="F187" s="18">
        <v>950</v>
      </c>
      <c r="G187" s="18">
        <f t="shared" si="13"/>
        <v>683.999999999986</v>
      </c>
      <c r="H187" s="22">
        <f t="shared" si="10"/>
        <v>4.8959999999999</v>
      </c>
      <c r="I187" s="22">
        <f t="shared" si="11"/>
        <v>11.0159999999998</v>
      </c>
      <c r="J187" s="22">
        <f t="shared" si="12"/>
        <v>8.56799999999982</v>
      </c>
      <c r="K187" s="27"/>
      <c r="L187" s="27"/>
    </row>
    <row r="188" ht="15.75" customHeight="1" spans="1:12">
      <c r="A188" s="23">
        <v>184</v>
      </c>
      <c r="B188" s="19" t="s">
        <v>197</v>
      </c>
      <c r="C188" s="20" t="s">
        <v>17</v>
      </c>
      <c r="D188" s="24">
        <v>3.69000000000004</v>
      </c>
      <c r="E188" s="21">
        <v>0.0358</v>
      </c>
      <c r="F188" s="18">
        <v>950</v>
      </c>
      <c r="G188" s="18">
        <f t="shared" si="13"/>
        <v>3505.50000000004</v>
      </c>
      <c r="H188" s="22">
        <f t="shared" si="10"/>
        <v>25.0920000000003</v>
      </c>
      <c r="I188" s="22">
        <f t="shared" si="11"/>
        <v>56.4570000000006</v>
      </c>
      <c r="J188" s="22">
        <f t="shared" si="12"/>
        <v>43.9110000000005</v>
      </c>
      <c r="K188" s="27"/>
      <c r="L188" s="27"/>
    </row>
    <row r="189" ht="15.75" customHeight="1" spans="1:12">
      <c r="A189" s="23">
        <v>185</v>
      </c>
      <c r="B189" s="19" t="s">
        <v>198</v>
      </c>
      <c r="C189" s="20" t="s">
        <v>17</v>
      </c>
      <c r="D189" s="24">
        <v>3.83999999999999</v>
      </c>
      <c r="E189" s="21">
        <v>0.0358</v>
      </c>
      <c r="F189" s="18">
        <v>950</v>
      </c>
      <c r="G189" s="18">
        <f t="shared" si="13"/>
        <v>3647.99999999999</v>
      </c>
      <c r="H189" s="22">
        <f t="shared" si="10"/>
        <v>26.1119999999999</v>
      </c>
      <c r="I189" s="22">
        <f t="shared" si="11"/>
        <v>58.7519999999998</v>
      </c>
      <c r="J189" s="22">
        <f t="shared" si="12"/>
        <v>45.6959999999999</v>
      </c>
      <c r="K189" s="27"/>
      <c r="L189" s="27"/>
    </row>
    <row r="190" ht="15.75" customHeight="1" spans="1:12">
      <c r="A190" s="18">
        <v>186</v>
      </c>
      <c r="B190" s="19" t="s">
        <v>199</v>
      </c>
      <c r="C190" s="20" t="s">
        <v>17</v>
      </c>
      <c r="D190" s="19">
        <v>0.0499999999999829</v>
      </c>
      <c r="E190" s="21">
        <v>0.0358</v>
      </c>
      <c r="F190" s="18">
        <v>950</v>
      </c>
      <c r="G190" s="18">
        <f t="shared" si="13"/>
        <v>47.4999999999838</v>
      </c>
      <c r="H190" s="22">
        <f t="shared" si="10"/>
        <v>0.339999999999884</v>
      </c>
      <c r="I190" s="22">
        <f t="shared" si="11"/>
        <v>0.764999999999738</v>
      </c>
      <c r="J190" s="22">
        <f t="shared" si="12"/>
        <v>0.594999999999796</v>
      </c>
      <c r="K190" s="27"/>
      <c r="L190" s="27"/>
    </row>
    <row r="191" ht="15.75" customHeight="1" spans="1:12">
      <c r="A191" s="23">
        <v>187</v>
      </c>
      <c r="B191" s="19" t="s">
        <v>200</v>
      </c>
      <c r="C191" s="20" t="s">
        <v>17</v>
      </c>
      <c r="D191" s="19">
        <v>5.05</v>
      </c>
      <c r="E191" s="21">
        <v>0.0358</v>
      </c>
      <c r="F191" s="18">
        <v>950</v>
      </c>
      <c r="G191" s="18">
        <f t="shared" si="13"/>
        <v>4797.5</v>
      </c>
      <c r="H191" s="22">
        <f t="shared" si="10"/>
        <v>34.34</v>
      </c>
      <c r="I191" s="22">
        <f t="shared" si="11"/>
        <v>77.265</v>
      </c>
      <c r="J191" s="22">
        <f t="shared" si="12"/>
        <v>60.095</v>
      </c>
      <c r="K191" s="27"/>
      <c r="L191" s="27"/>
    </row>
    <row r="192" ht="15.75" customHeight="1" spans="1:12">
      <c r="A192" s="23">
        <v>188</v>
      </c>
      <c r="B192" s="19" t="s">
        <v>201</v>
      </c>
      <c r="C192" s="20" t="s">
        <v>17</v>
      </c>
      <c r="D192" s="19">
        <v>2.49</v>
      </c>
      <c r="E192" s="21">
        <v>0.0358</v>
      </c>
      <c r="F192" s="18">
        <v>950</v>
      </c>
      <c r="G192" s="18">
        <f t="shared" si="13"/>
        <v>2365.5</v>
      </c>
      <c r="H192" s="22">
        <f t="shared" si="10"/>
        <v>16.932</v>
      </c>
      <c r="I192" s="22">
        <f t="shared" si="11"/>
        <v>38.097</v>
      </c>
      <c r="J192" s="22">
        <f t="shared" si="12"/>
        <v>29.631</v>
      </c>
      <c r="K192" s="27"/>
      <c r="L192" s="27"/>
    </row>
    <row r="193" ht="15.75" customHeight="1" spans="1:12">
      <c r="A193" s="23">
        <v>189</v>
      </c>
      <c r="B193" s="19" t="s">
        <v>202</v>
      </c>
      <c r="C193" s="20" t="s">
        <v>17</v>
      </c>
      <c r="D193" s="19">
        <v>0.0200000000000031</v>
      </c>
      <c r="E193" s="21">
        <v>0.0358</v>
      </c>
      <c r="F193" s="18">
        <v>950</v>
      </c>
      <c r="G193" s="18">
        <f t="shared" si="13"/>
        <v>19.0000000000029</v>
      </c>
      <c r="H193" s="22">
        <f t="shared" si="10"/>
        <v>0.136000000000021</v>
      </c>
      <c r="I193" s="22">
        <f t="shared" si="11"/>
        <v>0.306000000000047</v>
      </c>
      <c r="J193" s="22">
        <f t="shared" si="12"/>
        <v>0.238000000000037</v>
      </c>
      <c r="K193" s="27"/>
      <c r="L193" s="27"/>
    </row>
    <row r="194" ht="15.75" customHeight="1" spans="1:12">
      <c r="A194" s="18">
        <v>190</v>
      </c>
      <c r="B194" s="19" t="s">
        <v>203</v>
      </c>
      <c r="C194" s="20" t="s">
        <v>17</v>
      </c>
      <c r="D194" s="19">
        <v>0.0799999999999912</v>
      </c>
      <c r="E194" s="21">
        <v>0.0358</v>
      </c>
      <c r="F194" s="18">
        <v>950</v>
      </c>
      <c r="G194" s="18">
        <f t="shared" si="13"/>
        <v>75.9999999999916</v>
      </c>
      <c r="H194" s="22">
        <f t="shared" si="10"/>
        <v>0.54399999999994</v>
      </c>
      <c r="I194" s="22">
        <f t="shared" si="11"/>
        <v>1.22399999999987</v>
      </c>
      <c r="J194" s="22">
        <f t="shared" si="12"/>
        <v>0.951999999999895</v>
      </c>
      <c r="K194" s="27"/>
      <c r="L194" s="27"/>
    </row>
    <row r="195" ht="15.75" customHeight="1" spans="1:12">
      <c r="A195" s="23">
        <v>191</v>
      </c>
      <c r="B195" s="19" t="s">
        <v>204</v>
      </c>
      <c r="C195" s="20" t="s">
        <v>17</v>
      </c>
      <c r="D195" s="19">
        <v>0.0400000000000134</v>
      </c>
      <c r="E195" s="21">
        <v>0.0358</v>
      </c>
      <c r="F195" s="18">
        <v>950</v>
      </c>
      <c r="G195" s="18">
        <f t="shared" si="13"/>
        <v>38.0000000000127</v>
      </c>
      <c r="H195" s="22">
        <f t="shared" si="10"/>
        <v>0.272000000000091</v>
      </c>
      <c r="I195" s="22">
        <f t="shared" si="11"/>
        <v>0.612000000000205</v>
      </c>
      <c r="J195" s="22">
        <f t="shared" si="12"/>
        <v>0.476000000000159</v>
      </c>
      <c r="K195" s="27"/>
      <c r="L195" s="27"/>
    </row>
    <row r="196" ht="15.75" customHeight="1" spans="1:12">
      <c r="A196" s="23">
        <v>192</v>
      </c>
      <c r="B196" s="19" t="s">
        <v>205</v>
      </c>
      <c r="C196" s="20" t="s">
        <v>17</v>
      </c>
      <c r="D196" s="19">
        <v>2.90999999999999</v>
      </c>
      <c r="E196" s="21">
        <v>0.0358</v>
      </c>
      <c r="F196" s="18">
        <v>950</v>
      </c>
      <c r="G196" s="18">
        <f t="shared" si="13"/>
        <v>2764.49999999999</v>
      </c>
      <c r="H196" s="22">
        <f t="shared" si="10"/>
        <v>19.7879999999999</v>
      </c>
      <c r="I196" s="22">
        <f t="shared" si="11"/>
        <v>44.5229999999998</v>
      </c>
      <c r="J196" s="22">
        <f t="shared" si="12"/>
        <v>34.6289999999999</v>
      </c>
      <c r="K196" s="27"/>
      <c r="L196" s="27"/>
    </row>
    <row r="197" ht="15.75" customHeight="1" spans="1:12">
      <c r="A197" s="23">
        <v>193</v>
      </c>
      <c r="B197" s="19" t="s">
        <v>206</v>
      </c>
      <c r="C197" s="20" t="s">
        <v>17</v>
      </c>
      <c r="D197" s="19">
        <v>2.1</v>
      </c>
      <c r="E197" s="21">
        <v>0.0358</v>
      </c>
      <c r="F197" s="18">
        <v>950</v>
      </c>
      <c r="G197" s="18">
        <f t="shared" si="13"/>
        <v>1995</v>
      </c>
      <c r="H197" s="22">
        <f t="shared" si="10"/>
        <v>14.28</v>
      </c>
      <c r="I197" s="22">
        <f t="shared" si="11"/>
        <v>32.13</v>
      </c>
      <c r="J197" s="22">
        <f t="shared" si="12"/>
        <v>24.99</v>
      </c>
      <c r="K197" s="27"/>
      <c r="L197" s="27"/>
    </row>
    <row r="198" ht="15.75" customHeight="1" spans="1:12">
      <c r="A198" s="18">
        <v>194</v>
      </c>
      <c r="B198" s="19" t="s">
        <v>207</v>
      </c>
      <c r="C198" s="20" t="s">
        <v>17</v>
      </c>
      <c r="D198" s="19">
        <v>0.0700000000000074</v>
      </c>
      <c r="E198" s="21">
        <v>0.0358</v>
      </c>
      <c r="F198" s="18">
        <v>950</v>
      </c>
      <c r="G198" s="18">
        <f t="shared" si="13"/>
        <v>66.500000000007</v>
      </c>
      <c r="H198" s="22">
        <f t="shared" si="10"/>
        <v>0.47600000000005</v>
      </c>
      <c r="I198" s="22">
        <f t="shared" si="11"/>
        <v>1.07100000000011</v>
      </c>
      <c r="J198" s="22">
        <f t="shared" si="12"/>
        <v>0.833000000000088</v>
      </c>
      <c r="K198" s="27"/>
      <c r="L198" s="27"/>
    </row>
    <row r="199" ht="15.75" customHeight="1" spans="1:12">
      <c r="A199" s="23">
        <v>195</v>
      </c>
      <c r="B199" s="19" t="s">
        <v>208</v>
      </c>
      <c r="C199" s="20" t="s">
        <v>17</v>
      </c>
      <c r="D199" s="19">
        <v>0.029999999999994</v>
      </c>
      <c r="E199" s="21">
        <v>0.0358</v>
      </c>
      <c r="F199" s="18">
        <v>950</v>
      </c>
      <c r="G199" s="18">
        <f t="shared" si="13"/>
        <v>28.4999999999943</v>
      </c>
      <c r="H199" s="22">
        <f t="shared" ref="H199:H262" si="14">D199*34*0.2</f>
        <v>0.203999999999959</v>
      </c>
      <c r="I199" s="22">
        <f t="shared" ref="I199:I262" si="15">D199*34*0.45</f>
        <v>0.458999999999908</v>
      </c>
      <c r="J199" s="22">
        <f t="shared" ref="J199:J262" si="16">D199*34*0.35</f>
        <v>0.356999999999929</v>
      </c>
      <c r="K199" s="27"/>
      <c r="L199" s="27"/>
    </row>
    <row r="200" ht="15.75" customHeight="1" spans="1:12">
      <c r="A200" s="23">
        <v>196</v>
      </c>
      <c r="B200" s="19" t="s">
        <v>209</v>
      </c>
      <c r="C200" s="20" t="s">
        <v>17</v>
      </c>
      <c r="D200" s="19">
        <v>0.0700000000000003</v>
      </c>
      <c r="E200" s="21">
        <v>0.0358</v>
      </c>
      <c r="F200" s="18">
        <v>950</v>
      </c>
      <c r="G200" s="18">
        <f t="shared" si="13"/>
        <v>66.5000000000003</v>
      </c>
      <c r="H200" s="22">
        <f t="shared" si="14"/>
        <v>0.476000000000002</v>
      </c>
      <c r="I200" s="22">
        <f t="shared" si="15"/>
        <v>1.071</v>
      </c>
      <c r="J200" s="22">
        <f t="shared" si="16"/>
        <v>0.833000000000004</v>
      </c>
      <c r="K200" s="27"/>
      <c r="L200" s="27"/>
    </row>
    <row r="201" ht="15.75" customHeight="1" spans="1:12">
      <c r="A201" s="23">
        <v>197</v>
      </c>
      <c r="B201" s="19" t="s">
        <v>210</v>
      </c>
      <c r="C201" s="20" t="s">
        <v>17</v>
      </c>
      <c r="D201" s="19">
        <v>0.0600000000000023</v>
      </c>
      <c r="E201" s="21">
        <v>0.0358</v>
      </c>
      <c r="F201" s="18">
        <v>950</v>
      </c>
      <c r="G201" s="18">
        <f t="shared" si="13"/>
        <v>57.0000000000022</v>
      </c>
      <c r="H201" s="22">
        <f t="shared" si="14"/>
        <v>0.408000000000016</v>
      </c>
      <c r="I201" s="22">
        <f t="shared" si="15"/>
        <v>0.918000000000035</v>
      </c>
      <c r="J201" s="22">
        <f t="shared" si="16"/>
        <v>0.714000000000027</v>
      </c>
      <c r="K201" s="27"/>
      <c r="L201" s="27"/>
    </row>
    <row r="202" ht="15.75" customHeight="1" spans="1:12">
      <c r="A202" s="18">
        <v>198</v>
      </c>
      <c r="B202" s="19" t="s">
        <v>211</v>
      </c>
      <c r="C202" s="20" t="s">
        <v>17</v>
      </c>
      <c r="D202" s="19">
        <v>3.91</v>
      </c>
      <c r="E202" s="21">
        <v>0.0358</v>
      </c>
      <c r="F202" s="18">
        <v>950</v>
      </c>
      <c r="G202" s="18">
        <f t="shared" si="13"/>
        <v>3714.5</v>
      </c>
      <c r="H202" s="22">
        <f t="shared" si="14"/>
        <v>26.588</v>
      </c>
      <c r="I202" s="22">
        <f t="shared" si="15"/>
        <v>59.823</v>
      </c>
      <c r="J202" s="22">
        <f t="shared" si="16"/>
        <v>46.529</v>
      </c>
      <c r="K202" s="27"/>
      <c r="L202" s="27"/>
    </row>
    <row r="203" ht="15.75" customHeight="1" spans="1:12">
      <c r="A203" s="23">
        <v>199</v>
      </c>
      <c r="B203" s="19" t="s">
        <v>212</v>
      </c>
      <c r="C203" s="20" t="s">
        <v>17</v>
      </c>
      <c r="D203" s="19">
        <v>4.32000000000001</v>
      </c>
      <c r="E203" s="21">
        <v>0.0358</v>
      </c>
      <c r="F203" s="18">
        <v>950</v>
      </c>
      <c r="G203" s="18">
        <f t="shared" si="13"/>
        <v>4104.00000000001</v>
      </c>
      <c r="H203" s="22">
        <f t="shared" si="14"/>
        <v>29.3760000000001</v>
      </c>
      <c r="I203" s="22">
        <f t="shared" si="15"/>
        <v>66.0960000000002</v>
      </c>
      <c r="J203" s="22">
        <f t="shared" si="16"/>
        <v>51.4080000000001</v>
      </c>
      <c r="K203" s="27"/>
      <c r="L203" s="27"/>
    </row>
    <row r="204" ht="15.75" customHeight="1" spans="1:12">
      <c r="A204" s="23">
        <v>200</v>
      </c>
      <c r="B204" s="19" t="s">
        <v>213</v>
      </c>
      <c r="C204" s="20" t="s">
        <v>17</v>
      </c>
      <c r="D204" s="19">
        <v>1.3</v>
      </c>
      <c r="E204" s="21">
        <v>0.0358</v>
      </c>
      <c r="F204" s="18">
        <v>950</v>
      </c>
      <c r="G204" s="18">
        <f t="shared" si="13"/>
        <v>1235</v>
      </c>
      <c r="H204" s="22">
        <f t="shared" si="14"/>
        <v>8.84</v>
      </c>
      <c r="I204" s="22">
        <f t="shared" si="15"/>
        <v>19.89</v>
      </c>
      <c r="J204" s="22">
        <f t="shared" si="16"/>
        <v>15.47</v>
      </c>
      <c r="K204" s="27"/>
      <c r="L204" s="27"/>
    </row>
    <row r="205" ht="15.75" customHeight="1" spans="1:12">
      <c r="A205" s="23">
        <v>201</v>
      </c>
      <c r="B205" s="19" t="s">
        <v>214</v>
      </c>
      <c r="C205" s="20" t="s">
        <v>17</v>
      </c>
      <c r="D205" s="24">
        <v>4.40999999999998</v>
      </c>
      <c r="E205" s="21">
        <v>0.0358</v>
      </c>
      <c r="F205" s="18">
        <v>950</v>
      </c>
      <c r="G205" s="18">
        <f t="shared" si="13"/>
        <v>4189.49999999998</v>
      </c>
      <c r="H205" s="22">
        <f t="shared" si="14"/>
        <v>29.9879999999999</v>
      </c>
      <c r="I205" s="22">
        <f t="shared" si="15"/>
        <v>67.4729999999997</v>
      </c>
      <c r="J205" s="22">
        <f t="shared" si="16"/>
        <v>52.4789999999998</v>
      </c>
      <c r="K205" s="27"/>
      <c r="L205" s="27"/>
    </row>
    <row r="206" ht="15.75" customHeight="1" spans="1:12">
      <c r="A206" s="18">
        <v>202</v>
      </c>
      <c r="B206" s="19" t="s">
        <v>215</v>
      </c>
      <c r="C206" s="20" t="s">
        <v>17</v>
      </c>
      <c r="D206" s="24">
        <v>9.84000000000001</v>
      </c>
      <c r="E206" s="21">
        <v>0.0358</v>
      </c>
      <c r="F206" s="18">
        <v>950</v>
      </c>
      <c r="G206" s="18">
        <f t="shared" si="13"/>
        <v>9348.00000000001</v>
      </c>
      <c r="H206" s="22">
        <f t="shared" si="14"/>
        <v>66.9120000000001</v>
      </c>
      <c r="I206" s="22">
        <f t="shared" si="15"/>
        <v>150.552</v>
      </c>
      <c r="J206" s="22">
        <f t="shared" si="16"/>
        <v>117.096</v>
      </c>
      <c r="K206" s="27"/>
      <c r="L206" s="27"/>
    </row>
    <row r="207" ht="15.75" customHeight="1" spans="1:12">
      <c r="A207" s="23">
        <v>203</v>
      </c>
      <c r="B207" s="19" t="s">
        <v>216</v>
      </c>
      <c r="C207" s="20" t="s">
        <v>17</v>
      </c>
      <c r="D207" s="19">
        <v>2.04</v>
      </c>
      <c r="E207" s="21">
        <v>0.0358</v>
      </c>
      <c r="F207" s="18">
        <v>950</v>
      </c>
      <c r="G207" s="18">
        <f t="shared" si="13"/>
        <v>1938</v>
      </c>
      <c r="H207" s="22">
        <f t="shared" si="14"/>
        <v>13.872</v>
      </c>
      <c r="I207" s="22">
        <f t="shared" si="15"/>
        <v>31.212</v>
      </c>
      <c r="J207" s="22">
        <f t="shared" si="16"/>
        <v>24.276</v>
      </c>
      <c r="K207" s="27"/>
      <c r="L207" s="27"/>
    </row>
    <row r="208" ht="15.75" customHeight="1" spans="1:12">
      <c r="A208" s="23">
        <v>204</v>
      </c>
      <c r="B208" s="19" t="s">
        <v>217</v>
      </c>
      <c r="C208" s="20" t="s">
        <v>17</v>
      </c>
      <c r="D208" s="24">
        <v>5.97000000000001</v>
      </c>
      <c r="E208" s="21">
        <v>0.0358</v>
      </c>
      <c r="F208" s="18">
        <v>950</v>
      </c>
      <c r="G208" s="18">
        <f t="shared" si="13"/>
        <v>5671.50000000001</v>
      </c>
      <c r="H208" s="22">
        <f t="shared" si="14"/>
        <v>40.5960000000001</v>
      </c>
      <c r="I208" s="22">
        <f t="shared" si="15"/>
        <v>91.3410000000002</v>
      </c>
      <c r="J208" s="22">
        <f t="shared" si="16"/>
        <v>71.0430000000001</v>
      </c>
      <c r="K208" s="27"/>
      <c r="L208" s="27"/>
    </row>
    <row r="209" ht="15.75" customHeight="1" spans="1:12">
      <c r="A209" s="23">
        <v>205</v>
      </c>
      <c r="B209" s="19" t="s">
        <v>218</v>
      </c>
      <c r="C209" s="20" t="s">
        <v>17</v>
      </c>
      <c r="D209" s="24">
        <v>4.07</v>
      </c>
      <c r="E209" s="21">
        <v>0.0358</v>
      </c>
      <c r="F209" s="18">
        <v>950</v>
      </c>
      <c r="G209" s="18">
        <f t="shared" si="13"/>
        <v>3866.5</v>
      </c>
      <c r="H209" s="22">
        <f t="shared" si="14"/>
        <v>27.676</v>
      </c>
      <c r="I209" s="22">
        <f t="shared" si="15"/>
        <v>62.271</v>
      </c>
      <c r="J209" s="22">
        <f t="shared" si="16"/>
        <v>48.433</v>
      </c>
      <c r="K209" s="27"/>
      <c r="L209" s="27"/>
    </row>
    <row r="210" ht="15.75" customHeight="1" spans="1:12">
      <c r="A210" s="18">
        <v>206</v>
      </c>
      <c r="B210" s="19" t="s">
        <v>219</v>
      </c>
      <c r="C210" s="20" t="s">
        <v>17</v>
      </c>
      <c r="D210" s="19">
        <v>0.0500000000000007</v>
      </c>
      <c r="E210" s="21">
        <v>0.0358</v>
      </c>
      <c r="F210" s="18">
        <v>950</v>
      </c>
      <c r="G210" s="18">
        <f t="shared" si="13"/>
        <v>47.5000000000007</v>
      </c>
      <c r="H210" s="22">
        <f t="shared" si="14"/>
        <v>0.340000000000005</v>
      </c>
      <c r="I210" s="22">
        <f t="shared" si="15"/>
        <v>0.765000000000011</v>
      </c>
      <c r="J210" s="22">
        <f t="shared" si="16"/>
        <v>0.595000000000008</v>
      </c>
      <c r="K210" s="27"/>
      <c r="L210" s="27"/>
    </row>
    <row r="211" ht="15.75" customHeight="1" spans="1:12">
      <c r="A211" s="23">
        <v>207</v>
      </c>
      <c r="B211" s="19" t="s">
        <v>220</v>
      </c>
      <c r="C211" s="20" t="s">
        <v>17</v>
      </c>
      <c r="D211" s="19">
        <v>0.0499999999999972</v>
      </c>
      <c r="E211" s="21">
        <v>0.0358</v>
      </c>
      <c r="F211" s="18">
        <v>950</v>
      </c>
      <c r="G211" s="18">
        <f t="shared" si="13"/>
        <v>47.4999999999973</v>
      </c>
      <c r="H211" s="22">
        <f t="shared" si="14"/>
        <v>0.339999999999981</v>
      </c>
      <c r="I211" s="22">
        <f t="shared" si="15"/>
        <v>0.764999999999957</v>
      </c>
      <c r="J211" s="22">
        <f t="shared" si="16"/>
        <v>0.594999999999967</v>
      </c>
      <c r="K211" s="27"/>
      <c r="L211" s="27"/>
    </row>
    <row r="212" ht="15.75" customHeight="1" spans="1:12">
      <c r="A212" s="23">
        <v>208</v>
      </c>
      <c r="B212" s="19" t="s">
        <v>221</v>
      </c>
      <c r="C212" s="20" t="s">
        <v>17</v>
      </c>
      <c r="D212" s="19">
        <v>0.0200000000000031</v>
      </c>
      <c r="E212" s="21">
        <v>0.0358</v>
      </c>
      <c r="F212" s="18">
        <v>950</v>
      </c>
      <c r="G212" s="18">
        <f t="shared" si="13"/>
        <v>19.0000000000029</v>
      </c>
      <c r="H212" s="22">
        <f t="shared" si="14"/>
        <v>0.136000000000021</v>
      </c>
      <c r="I212" s="22">
        <f t="shared" si="15"/>
        <v>0.306000000000047</v>
      </c>
      <c r="J212" s="22">
        <f t="shared" si="16"/>
        <v>0.238000000000037</v>
      </c>
      <c r="K212" s="27"/>
      <c r="L212" s="27"/>
    </row>
    <row r="213" ht="15.75" customHeight="1" spans="1:12">
      <c r="A213" s="23">
        <v>209</v>
      </c>
      <c r="B213" s="19" t="s">
        <v>222</v>
      </c>
      <c r="C213" s="20" t="s">
        <v>17</v>
      </c>
      <c r="D213" s="24">
        <v>0.129999999999999</v>
      </c>
      <c r="E213" s="21">
        <v>0.0358</v>
      </c>
      <c r="F213" s="18">
        <v>950</v>
      </c>
      <c r="G213" s="18">
        <f t="shared" si="13"/>
        <v>123.499999999999</v>
      </c>
      <c r="H213" s="22">
        <f t="shared" si="14"/>
        <v>0.883999999999993</v>
      </c>
      <c r="I213" s="22">
        <f t="shared" si="15"/>
        <v>1.98899999999998</v>
      </c>
      <c r="J213" s="22">
        <f t="shared" si="16"/>
        <v>1.54699999999999</v>
      </c>
      <c r="K213" s="27"/>
      <c r="L213" s="27"/>
    </row>
    <row r="214" ht="15.75" customHeight="1" spans="1:12">
      <c r="A214" s="18">
        <v>210</v>
      </c>
      <c r="B214" s="19" t="s">
        <v>223</v>
      </c>
      <c r="C214" s="20" t="s">
        <v>17</v>
      </c>
      <c r="D214" s="19">
        <v>0.850000000000001</v>
      </c>
      <c r="E214" s="21">
        <v>0.0358</v>
      </c>
      <c r="F214" s="18">
        <v>950</v>
      </c>
      <c r="G214" s="18">
        <f t="shared" si="13"/>
        <v>807.500000000001</v>
      </c>
      <c r="H214" s="22">
        <f t="shared" si="14"/>
        <v>5.78000000000001</v>
      </c>
      <c r="I214" s="22">
        <f t="shared" si="15"/>
        <v>13.005</v>
      </c>
      <c r="J214" s="22">
        <f t="shared" si="16"/>
        <v>10.115</v>
      </c>
      <c r="K214" s="27"/>
      <c r="L214" s="27"/>
    </row>
    <row r="215" ht="15.75" customHeight="1" spans="1:12">
      <c r="A215" s="23">
        <v>211</v>
      </c>
      <c r="B215" s="19" t="s">
        <v>224</v>
      </c>
      <c r="C215" s="20" t="s">
        <v>17</v>
      </c>
      <c r="D215" s="19">
        <v>0.0200000000000014</v>
      </c>
      <c r="E215" s="21">
        <v>0.0358</v>
      </c>
      <c r="F215" s="18">
        <v>950</v>
      </c>
      <c r="G215" s="18">
        <f t="shared" si="13"/>
        <v>19.0000000000013</v>
      </c>
      <c r="H215" s="22">
        <f t="shared" si="14"/>
        <v>0.13600000000001</v>
      </c>
      <c r="I215" s="22">
        <f t="shared" si="15"/>
        <v>0.306000000000021</v>
      </c>
      <c r="J215" s="22">
        <f t="shared" si="16"/>
        <v>0.238000000000017</v>
      </c>
      <c r="K215" s="27"/>
      <c r="L215" s="27"/>
    </row>
    <row r="216" ht="15.75" customHeight="1" spans="1:12">
      <c r="A216" s="23">
        <v>212</v>
      </c>
      <c r="B216" s="19" t="s">
        <v>225</v>
      </c>
      <c r="C216" s="20" t="s">
        <v>17</v>
      </c>
      <c r="D216" s="19">
        <v>0.0599999999999987</v>
      </c>
      <c r="E216" s="21">
        <v>0.0358</v>
      </c>
      <c r="F216" s="18">
        <v>950</v>
      </c>
      <c r="G216" s="18">
        <f t="shared" si="13"/>
        <v>56.9999999999988</v>
      </c>
      <c r="H216" s="22">
        <f t="shared" si="14"/>
        <v>0.407999999999991</v>
      </c>
      <c r="I216" s="22">
        <f t="shared" si="15"/>
        <v>0.91799999999998</v>
      </c>
      <c r="J216" s="22">
        <f t="shared" si="16"/>
        <v>0.713999999999984</v>
      </c>
      <c r="K216" s="27"/>
      <c r="L216" s="27"/>
    </row>
    <row r="217" ht="15.75" customHeight="1" spans="1:12">
      <c r="A217" s="23">
        <v>213</v>
      </c>
      <c r="B217" s="19" t="s">
        <v>226</v>
      </c>
      <c r="C217" s="20" t="s">
        <v>17</v>
      </c>
      <c r="D217" s="24">
        <v>8.24</v>
      </c>
      <c r="E217" s="21">
        <v>0.0358</v>
      </c>
      <c r="F217" s="18">
        <v>950</v>
      </c>
      <c r="G217" s="18">
        <f t="shared" si="13"/>
        <v>7828</v>
      </c>
      <c r="H217" s="22">
        <f t="shared" si="14"/>
        <v>56.032</v>
      </c>
      <c r="I217" s="22">
        <f t="shared" si="15"/>
        <v>126.072</v>
      </c>
      <c r="J217" s="22">
        <f t="shared" si="16"/>
        <v>98.056</v>
      </c>
      <c r="K217" s="27"/>
      <c r="L217" s="27"/>
    </row>
    <row r="218" ht="15.75" customHeight="1" spans="1:12">
      <c r="A218" s="18">
        <v>214</v>
      </c>
      <c r="B218" s="19" t="s">
        <v>227</v>
      </c>
      <c r="C218" s="20" t="s">
        <v>17</v>
      </c>
      <c r="D218" s="19">
        <v>0.0500000000000007</v>
      </c>
      <c r="E218" s="21">
        <v>0.0358</v>
      </c>
      <c r="F218" s="18">
        <v>950</v>
      </c>
      <c r="G218" s="18">
        <f t="shared" si="13"/>
        <v>47.5000000000007</v>
      </c>
      <c r="H218" s="22">
        <f t="shared" si="14"/>
        <v>0.340000000000005</v>
      </c>
      <c r="I218" s="22">
        <f t="shared" si="15"/>
        <v>0.765000000000011</v>
      </c>
      <c r="J218" s="22">
        <f t="shared" si="16"/>
        <v>0.595000000000008</v>
      </c>
      <c r="K218" s="27"/>
      <c r="L218" s="27"/>
    </row>
    <row r="219" ht="15.75" customHeight="1" spans="1:12">
      <c r="A219" s="23">
        <v>215</v>
      </c>
      <c r="B219" s="19" t="s">
        <v>228</v>
      </c>
      <c r="C219" s="20" t="s">
        <v>17</v>
      </c>
      <c r="D219" s="19">
        <v>0.0999999999999996</v>
      </c>
      <c r="E219" s="21">
        <v>0.0358</v>
      </c>
      <c r="F219" s="18">
        <v>950</v>
      </c>
      <c r="G219" s="18">
        <f t="shared" si="13"/>
        <v>94.9999999999996</v>
      </c>
      <c r="H219" s="22">
        <f t="shared" si="14"/>
        <v>0.679999999999997</v>
      </c>
      <c r="I219" s="22">
        <f t="shared" si="15"/>
        <v>1.52999999999999</v>
      </c>
      <c r="J219" s="22">
        <f t="shared" si="16"/>
        <v>1.19</v>
      </c>
      <c r="K219" s="27"/>
      <c r="L219" s="27"/>
    </row>
    <row r="220" ht="15.75" customHeight="1" spans="1:12">
      <c r="A220" s="23">
        <v>216</v>
      </c>
      <c r="B220" s="19" t="s">
        <v>229</v>
      </c>
      <c r="C220" s="20" t="s">
        <v>17</v>
      </c>
      <c r="D220" s="19">
        <v>0.22</v>
      </c>
      <c r="E220" s="21">
        <v>0.0358</v>
      </c>
      <c r="F220" s="18">
        <v>950</v>
      </c>
      <c r="G220" s="18">
        <f t="shared" ref="G220:G283" si="17">D220*F220</f>
        <v>209</v>
      </c>
      <c r="H220" s="22">
        <f t="shared" si="14"/>
        <v>1.496</v>
      </c>
      <c r="I220" s="22">
        <f t="shared" si="15"/>
        <v>3.366</v>
      </c>
      <c r="J220" s="22">
        <f t="shared" si="16"/>
        <v>2.618</v>
      </c>
      <c r="K220" s="27"/>
      <c r="L220" s="27"/>
    </row>
    <row r="221" ht="15.75" customHeight="1" spans="1:12">
      <c r="A221" s="23">
        <v>217</v>
      </c>
      <c r="B221" s="19" t="s">
        <v>230</v>
      </c>
      <c r="C221" s="20" t="s">
        <v>17</v>
      </c>
      <c r="D221" s="19">
        <v>0.0300000000000002</v>
      </c>
      <c r="E221" s="21">
        <v>0.0358</v>
      </c>
      <c r="F221" s="18">
        <v>950</v>
      </c>
      <c r="G221" s="18">
        <f t="shared" si="17"/>
        <v>28.5000000000002</v>
      </c>
      <c r="H221" s="22">
        <f t="shared" si="14"/>
        <v>0.204000000000001</v>
      </c>
      <c r="I221" s="22">
        <f t="shared" si="15"/>
        <v>0.459000000000003</v>
      </c>
      <c r="J221" s="22">
        <f t="shared" si="16"/>
        <v>0.357000000000002</v>
      </c>
      <c r="K221" s="27"/>
      <c r="L221" s="27"/>
    </row>
    <row r="222" ht="15.75" customHeight="1" spans="1:12">
      <c r="A222" s="18">
        <v>218</v>
      </c>
      <c r="B222" s="19" t="s">
        <v>231</v>
      </c>
      <c r="C222" s="20" t="s">
        <v>17</v>
      </c>
      <c r="D222" s="19">
        <v>0.12</v>
      </c>
      <c r="E222" s="21">
        <v>0.0358</v>
      </c>
      <c r="F222" s="18">
        <v>950</v>
      </c>
      <c r="G222" s="18">
        <f t="shared" si="17"/>
        <v>114</v>
      </c>
      <c r="H222" s="22">
        <f t="shared" si="14"/>
        <v>0.816</v>
      </c>
      <c r="I222" s="22">
        <f t="shared" si="15"/>
        <v>1.836</v>
      </c>
      <c r="J222" s="22">
        <f t="shared" si="16"/>
        <v>1.428</v>
      </c>
      <c r="K222" s="27"/>
      <c r="L222" s="27"/>
    </row>
    <row r="223" ht="15.75" customHeight="1" spans="1:12">
      <c r="A223" s="23">
        <v>219</v>
      </c>
      <c r="B223" s="19" t="s">
        <v>232</v>
      </c>
      <c r="C223" s="20" t="s">
        <v>17</v>
      </c>
      <c r="D223" s="19">
        <v>0.3</v>
      </c>
      <c r="E223" s="21">
        <v>0.0358</v>
      </c>
      <c r="F223" s="18">
        <v>950</v>
      </c>
      <c r="G223" s="18">
        <f t="shared" si="17"/>
        <v>285</v>
      </c>
      <c r="H223" s="22">
        <f t="shared" si="14"/>
        <v>2.04</v>
      </c>
      <c r="I223" s="22">
        <f t="shared" si="15"/>
        <v>4.59</v>
      </c>
      <c r="J223" s="22">
        <f t="shared" si="16"/>
        <v>3.57</v>
      </c>
      <c r="K223" s="27"/>
      <c r="L223" s="27"/>
    </row>
    <row r="224" ht="15.75" customHeight="1" spans="1:12">
      <c r="A224" s="23">
        <v>220</v>
      </c>
      <c r="B224" s="19" t="s">
        <v>233</v>
      </c>
      <c r="C224" s="20" t="s">
        <v>17</v>
      </c>
      <c r="D224" s="19">
        <v>0.0200000000000005</v>
      </c>
      <c r="E224" s="21">
        <v>0.0358</v>
      </c>
      <c r="F224" s="18">
        <v>950</v>
      </c>
      <c r="G224" s="18">
        <f t="shared" si="17"/>
        <v>19.0000000000005</v>
      </c>
      <c r="H224" s="22">
        <f t="shared" si="14"/>
        <v>0.136000000000003</v>
      </c>
      <c r="I224" s="22">
        <f t="shared" si="15"/>
        <v>0.306000000000008</v>
      </c>
      <c r="J224" s="22">
        <f t="shared" si="16"/>
        <v>0.238000000000006</v>
      </c>
      <c r="K224" s="27"/>
      <c r="L224" s="27"/>
    </row>
    <row r="225" ht="15.75" customHeight="1" spans="1:12">
      <c r="A225" s="23">
        <v>221</v>
      </c>
      <c r="B225" s="19" t="s">
        <v>234</v>
      </c>
      <c r="C225" s="20" t="s">
        <v>17</v>
      </c>
      <c r="D225" s="19">
        <v>0.0599999999999996</v>
      </c>
      <c r="E225" s="21">
        <v>0.0358</v>
      </c>
      <c r="F225" s="18">
        <v>950</v>
      </c>
      <c r="G225" s="18">
        <f t="shared" si="17"/>
        <v>56.9999999999996</v>
      </c>
      <c r="H225" s="22">
        <f t="shared" si="14"/>
        <v>0.407999999999997</v>
      </c>
      <c r="I225" s="22">
        <f t="shared" si="15"/>
        <v>0.917999999999994</v>
      </c>
      <c r="J225" s="22">
        <f t="shared" si="16"/>
        <v>0.713999999999995</v>
      </c>
      <c r="K225" s="27"/>
      <c r="L225" s="27"/>
    </row>
    <row r="226" ht="15.75" customHeight="1" spans="1:12">
      <c r="A226" s="18">
        <v>222</v>
      </c>
      <c r="B226" s="19" t="s">
        <v>235</v>
      </c>
      <c r="C226" s="20" t="s">
        <v>17</v>
      </c>
      <c r="D226" s="19">
        <v>0.04</v>
      </c>
      <c r="E226" s="21">
        <v>0.0358</v>
      </c>
      <c r="F226" s="18">
        <v>950</v>
      </c>
      <c r="G226" s="18">
        <f t="shared" si="17"/>
        <v>38</v>
      </c>
      <c r="H226" s="22">
        <f t="shared" si="14"/>
        <v>0.272</v>
      </c>
      <c r="I226" s="22">
        <f t="shared" si="15"/>
        <v>0.612</v>
      </c>
      <c r="J226" s="22">
        <f t="shared" si="16"/>
        <v>0.476</v>
      </c>
      <c r="K226" s="27"/>
      <c r="L226" s="27"/>
    </row>
    <row r="227" ht="15.75" customHeight="1" spans="1:12">
      <c r="A227" s="23">
        <v>223</v>
      </c>
      <c r="B227" s="19" t="s">
        <v>236</v>
      </c>
      <c r="C227" s="20" t="s">
        <v>17</v>
      </c>
      <c r="D227" s="19">
        <v>0.04</v>
      </c>
      <c r="E227" s="21">
        <v>0.0358</v>
      </c>
      <c r="F227" s="18">
        <v>950</v>
      </c>
      <c r="G227" s="18">
        <f t="shared" si="17"/>
        <v>38</v>
      </c>
      <c r="H227" s="22">
        <f t="shared" si="14"/>
        <v>0.272</v>
      </c>
      <c r="I227" s="22">
        <f t="shared" si="15"/>
        <v>0.612</v>
      </c>
      <c r="J227" s="22">
        <f t="shared" si="16"/>
        <v>0.476</v>
      </c>
      <c r="K227" s="27"/>
      <c r="L227" s="27"/>
    </row>
    <row r="228" ht="15.75" customHeight="1" spans="1:12">
      <c r="A228" s="23">
        <v>224</v>
      </c>
      <c r="B228" s="19" t="s">
        <v>187</v>
      </c>
      <c r="C228" s="20" t="s">
        <v>17</v>
      </c>
      <c r="D228" s="24">
        <v>4.45</v>
      </c>
      <c r="E228" s="21">
        <v>0.0358</v>
      </c>
      <c r="F228" s="18">
        <v>950</v>
      </c>
      <c r="G228" s="18">
        <f t="shared" si="17"/>
        <v>4227.5</v>
      </c>
      <c r="H228" s="22">
        <f t="shared" si="14"/>
        <v>30.26</v>
      </c>
      <c r="I228" s="22">
        <f t="shared" si="15"/>
        <v>68.085</v>
      </c>
      <c r="J228" s="22">
        <f t="shared" si="16"/>
        <v>52.955</v>
      </c>
      <c r="K228" s="27"/>
      <c r="L228" s="27"/>
    </row>
    <row r="229" ht="15.75" customHeight="1" spans="1:12">
      <c r="A229" s="23">
        <v>225</v>
      </c>
      <c r="B229" s="19" t="s">
        <v>237</v>
      </c>
      <c r="C229" s="20" t="s">
        <v>17</v>
      </c>
      <c r="D229" s="19">
        <v>2.25</v>
      </c>
      <c r="E229" s="21">
        <v>0.0358</v>
      </c>
      <c r="F229" s="18">
        <v>950</v>
      </c>
      <c r="G229" s="18">
        <f t="shared" si="17"/>
        <v>2137.5</v>
      </c>
      <c r="H229" s="22">
        <f t="shared" si="14"/>
        <v>15.3</v>
      </c>
      <c r="I229" s="22">
        <f t="shared" si="15"/>
        <v>34.425</v>
      </c>
      <c r="J229" s="22">
        <f t="shared" si="16"/>
        <v>26.775</v>
      </c>
      <c r="K229" s="27"/>
      <c r="L229" s="27"/>
    </row>
    <row r="230" ht="15.75" customHeight="1" spans="1:12">
      <c r="A230" s="23" t="s">
        <v>238</v>
      </c>
      <c r="B230" s="27"/>
      <c r="C230" s="20" t="s">
        <v>17</v>
      </c>
      <c r="D230" s="18">
        <f>SUM(D5:D229)</f>
        <v>985.499999999999</v>
      </c>
      <c r="E230" s="21">
        <v>0.0358</v>
      </c>
      <c r="F230" s="18">
        <v>950</v>
      </c>
      <c r="G230" s="18">
        <f>SUM(G5:G229)</f>
        <v>936224.999999998</v>
      </c>
      <c r="H230" s="22">
        <f>SUM(H5:H229)</f>
        <v>6701.4</v>
      </c>
      <c r="I230" s="22">
        <f>SUM(I5:I229)</f>
        <v>15078.15</v>
      </c>
      <c r="J230" s="22">
        <f>SUM(J5:J229)</f>
        <v>11727.45</v>
      </c>
      <c r="K230" s="27"/>
      <c r="L230" s="27"/>
    </row>
    <row r="232" s="4" customFormat="1" ht="17.25" customHeight="1" spans="1:10">
      <c r="A232" s="28" t="s">
        <v>239</v>
      </c>
      <c r="B232" s="29"/>
      <c r="C232" s="29"/>
      <c r="D232" s="30"/>
      <c r="E232" s="31" t="s">
        <v>240</v>
      </c>
      <c r="H232" s="32"/>
      <c r="I232" s="32"/>
      <c r="J232" s="32" t="s">
        <v>241</v>
      </c>
    </row>
    <row r="233" customFormat="1" ht="12" customHeight="1" spans="4:10">
      <c r="D233" s="33"/>
      <c r="H233" s="34"/>
      <c r="I233" s="34"/>
      <c r="J233" s="34"/>
    </row>
    <row r="234" s="3" customFormat="1" ht="20.25" customHeight="1" spans="1:18">
      <c r="A234" s="35" t="s">
        <v>242</v>
      </c>
      <c r="B234" s="36"/>
      <c r="C234" s="36"/>
      <c r="D234" s="36"/>
      <c r="E234" s="36"/>
      <c r="F234" s="36"/>
      <c r="G234" s="36"/>
      <c r="H234" s="37"/>
      <c r="I234" s="37"/>
      <c r="J234" s="37"/>
      <c r="K234" s="36"/>
      <c r="L234" s="36"/>
      <c r="Q234" s="38"/>
      <c r="R234" s="38"/>
    </row>
  </sheetData>
  <mergeCells count="4">
    <mergeCell ref="A1:L1"/>
    <mergeCell ref="A2:D2"/>
    <mergeCell ref="A3:D3"/>
    <mergeCell ref="A234:L234"/>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230:P231 P235:P65741 P65755:P131277 P131291:P196813 P196827:P262349 P262363:P327885 P327899:P393421 P393435:P458957 P458971:P524493 P524507:P590029 P590043:P655565 P655579:P721101 P721115:P786637 P786651:P852173 P852187:P917709 P917723:P983245 P983259:P1048576 W232:W234 JL230:JL231 JL235:JL65741 JL65755:JL131277 JL131291:JL196813 JL196827:JL262349 JL262363:JL327885 JL327899:JL393421 JL393435:JL458957 JL458971:JL524493 JL524507:JL590029 JL590043:JL655565 JL655579:JL721101 JL721115:JL786637 JL786651:JL852173 JL852187:JL917709 JL917723:JL983245 JL983259:JL1048576 JS232:JS234 TH230:TH231 TH235:TH65741 TH65755:TH131277 TH131291:TH196813 TH196827:TH262349 TH262363:TH327885 TH327899:TH393421 TH393435:TH458957 TH458971:TH524493 TH524507:TH590029 TH590043:TH655565 TH655579:TH721101 TH721115:TH786637 TH786651:TH852173 TH852187:TH917709 TH917723:TH983245 TH983259:TH1048576 TO232:TO234 ADD230:ADD231 ADD235:ADD65741 ADD65755:ADD131277 ADD131291:ADD196813 ADD196827:ADD262349 ADD262363:ADD327885 ADD327899:ADD393421 ADD393435:ADD458957 ADD458971:ADD524493 ADD524507:ADD590029 ADD590043:ADD655565 ADD655579:ADD721101 ADD721115:ADD786637 ADD786651:ADD852173 ADD852187:ADD917709 ADD917723:ADD983245 ADD983259:ADD1048576 ADK232:ADK234 AMZ230:AMZ231 AMZ235:AMZ65741 AMZ65755:AMZ131277 AMZ131291:AMZ196813 AMZ196827:AMZ262349 AMZ262363:AMZ327885 AMZ327899:AMZ393421 AMZ393435:AMZ458957 AMZ458971:AMZ524493 AMZ524507:AMZ590029 AMZ590043:AMZ655565 AMZ655579:AMZ721101 AMZ721115:AMZ786637 AMZ786651:AMZ852173 AMZ852187:AMZ917709 AMZ917723:AMZ983245 AMZ983259:AMZ1048576 ANG232:ANG234 AWV230:AWV231 AWV235:AWV65741 AWV65755:AWV131277 AWV131291:AWV196813 AWV196827:AWV262349 AWV262363:AWV327885 AWV327899:AWV393421 AWV393435:AWV458957 AWV458971:AWV524493 AWV524507:AWV590029 AWV590043:AWV655565 AWV655579:AWV721101 AWV721115:AWV786637 AWV786651:AWV852173 AWV852187:AWV917709 AWV917723:AWV983245 AWV983259:AWV1048576 AXC232:AXC234 BGR230:BGR231 BGR235:BGR65741 BGR65755:BGR131277 BGR131291:BGR196813 BGR196827:BGR262349 BGR262363:BGR327885 BGR327899:BGR393421 BGR393435:BGR458957 BGR458971:BGR524493 BGR524507:BGR590029 BGR590043:BGR655565 BGR655579:BGR721101 BGR721115:BGR786637 BGR786651:BGR852173 BGR852187:BGR917709 BGR917723:BGR983245 BGR983259:BGR1048576 BGY232:BGY234 BQN230:BQN231 BQN235:BQN65741 BQN65755:BQN131277 BQN131291:BQN196813 BQN196827:BQN262349 BQN262363:BQN327885 BQN327899:BQN393421 BQN393435:BQN458957 BQN458971:BQN524493 BQN524507:BQN590029 BQN590043:BQN655565 BQN655579:BQN721101 BQN721115:BQN786637 BQN786651:BQN852173 BQN852187:BQN917709 BQN917723:BQN983245 BQN983259:BQN1048576 BQU232:BQU234 CAJ230:CAJ231 CAJ235:CAJ65741 CAJ65755:CAJ131277 CAJ131291:CAJ196813 CAJ196827:CAJ262349 CAJ262363:CAJ327885 CAJ327899:CAJ393421 CAJ393435:CAJ458957 CAJ458971:CAJ524493 CAJ524507:CAJ590029 CAJ590043:CAJ655565 CAJ655579:CAJ721101 CAJ721115:CAJ786637 CAJ786651:CAJ852173 CAJ852187:CAJ917709 CAJ917723:CAJ983245 CAJ983259:CAJ1048576 CAQ232:CAQ234 CKF230:CKF231 CKF235:CKF65741 CKF65755:CKF131277 CKF131291:CKF196813 CKF196827:CKF262349 CKF262363:CKF327885 CKF327899:CKF393421 CKF393435:CKF458957 CKF458971:CKF524493 CKF524507:CKF590029 CKF590043:CKF655565 CKF655579:CKF721101 CKF721115:CKF786637 CKF786651:CKF852173 CKF852187:CKF917709 CKF917723:CKF983245 CKF983259:CKF1048576 CKM232:CKM234 CUB230:CUB231 CUB235:CUB65741 CUB65755:CUB131277 CUB131291:CUB196813 CUB196827:CUB262349 CUB262363:CUB327885 CUB327899:CUB393421 CUB393435:CUB458957 CUB458971:CUB524493 CUB524507:CUB590029 CUB590043:CUB655565 CUB655579:CUB721101 CUB721115:CUB786637 CUB786651:CUB852173 CUB852187:CUB917709 CUB917723:CUB983245 CUB983259:CUB1048576 CUI232:CUI234 DDX230:DDX231 DDX235:DDX65741 DDX65755:DDX131277 DDX131291:DDX196813 DDX196827:DDX262349 DDX262363:DDX327885 DDX327899:DDX393421 DDX393435:DDX458957 DDX458971:DDX524493 DDX524507:DDX590029 DDX590043:DDX655565 DDX655579:DDX721101 DDX721115:DDX786637 DDX786651:DDX852173 DDX852187:DDX917709 DDX917723:DDX983245 DDX983259:DDX1048576 DEE232:DEE234 DNT230:DNT231 DNT235:DNT65741 DNT65755:DNT131277 DNT131291:DNT196813 DNT196827:DNT262349 DNT262363:DNT327885 DNT327899:DNT393421 DNT393435:DNT458957 DNT458971:DNT524493 DNT524507:DNT590029 DNT590043:DNT655565 DNT655579:DNT721101 DNT721115:DNT786637 DNT786651:DNT852173 DNT852187:DNT917709 DNT917723:DNT983245 DNT983259:DNT1048576 DOA232:DOA234 DXP230:DXP231 DXP235:DXP65741 DXP65755:DXP131277 DXP131291:DXP196813 DXP196827:DXP262349 DXP262363:DXP327885 DXP327899:DXP393421 DXP393435:DXP458957 DXP458971:DXP524493 DXP524507:DXP590029 DXP590043:DXP655565 DXP655579:DXP721101 DXP721115:DXP786637 DXP786651:DXP852173 DXP852187:DXP917709 DXP917723:DXP983245 DXP983259:DXP1048576 DXW232:DXW234 EHL230:EHL231 EHL235:EHL65741 EHL65755:EHL131277 EHL131291:EHL196813 EHL196827:EHL262349 EHL262363:EHL327885 EHL327899:EHL393421 EHL393435:EHL458957 EHL458971:EHL524493 EHL524507:EHL590029 EHL590043:EHL655565 EHL655579:EHL721101 EHL721115:EHL786637 EHL786651:EHL852173 EHL852187:EHL917709 EHL917723:EHL983245 EHL983259:EHL1048576 EHS232:EHS234 ERH230:ERH231 ERH235:ERH65741 ERH65755:ERH131277 ERH131291:ERH196813 ERH196827:ERH262349 ERH262363:ERH327885 ERH327899:ERH393421 ERH393435:ERH458957 ERH458971:ERH524493 ERH524507:ERH590029 ERH590043:ERH655565 ERH655579:ERH721101 ERH721115:ERH786637 ERH786651:ERH852173 ERH852187:ERH917709 ERH917723:ERH983245 ERH983259:ERH1048576 ERO232:ERO234 FBD230:FBD231 FBD235:FBD65741 FBD65755:FBD131277 FBD131291:FBD196813 FBD196827:FBD262349 FBD262363:FBD327885 FBD327899:FBD393421 FBD393435:FBD458957 FBD458971:FBD524493 FBD524507:FBD590029 FBD590043:FBD655565 FBD655579:FBD721101 FBD721115:FBD786637 FBD786651:FBD852173 FBD852187:FBD917709 FBD917723:FBD983245 FBD983259:FBD1048576 FBK232:FBK234 FKZ230:FKZ231 FKZ235:FKZ65741 FKZ65755:FKZ131277 FKZ131291:FKZ196813 FKZ196827:FKZ262349 FKZ262363:FKZ327885 FKZ327899:FKZ393421 FKZ393435:FKZ458957 FKZ458971:FKZ524493 FKZ524507:FKZ590029 FKZ590043:FKZ655565 FKZ655579:FKZ721101 FKZ721115:FKZ786637 FKZ786651:FKZ852173 FKZ852187:FKZ917709 FKZ917723:FKZ983245 FKZ983259:FKZ1048576 FLG232:FLG234 FUV230:FUV231 FUV235:FUV65741 FUV65755:FUV131277 FUV131291:FUV196813 FUV196827:FUV262349 FUV262363:FUV327885 FUV327899:FUV393421 FUV393435:FUV458957 FUV458971:FUV524493 FUV524507:FUV590029 FUV590043:FUV655565 FUV655579:FUV721101 FUV721115:FUV786637 FUV786651:FUV852173 FUV852187:FUV917709 FUV917723:FUV983245 FUV983259:FUV1048576 FVC232:FVC234 GER230:GER231 GER235:GER65741 GER65755:GER131277 GER131291:GER196813 GER196827:GER262349 GER262363:GER327885 GER327899:GER393421 GER393435:GER458957 GER458971:GER524493 GER524507:GER590029 GER590043:GER655565 GER655579:GER721101 GER721115:GER786637 GER786651:GER852173 GER852187:GER917709 GER917723:GER983245 GER983259:GER1048576 GEY232:GEY234 GON230:GON231 GON235:GON65741 GON65755:GON131277 GON131291:GON196813 GON196827:GON262349 GON262363:GON327885 GON327899:GON393421 GON393435:GON458957 GON458971:GON524493 GON524507:GON590029 GON590043:GON655565 GON655579:GON721101 GON721115:GON786637 GON786651:GON852173 GON852187:GON917709 GON917723:GON983245 GON983259:GON1048576 GOU232:GOU234 GYJ230:GYJ231 GYJ235:GYJ65741 GYJ65755:GYJ131277 GYJ131291:GYJ196813 GYJ196827:GYJ262349 GYJ262363:GYJ327885 GYJ327899:GYJ393421 GYJ393435:GYJ458957 GYJ458971:GYJ524493 GYJ524507:GYJ590029 GYJ590043:GYJ655565 GYJ655579:GYJ721101 GYJ721115:GYJ786637 GYJ786651:GYJ852173 GYJ852187:GYJ917709 GYJ917723:GYJ983245 GYJ983259:GYJ1048576 GYQ232:GYQ234 HIF230:HIF231 HIF235:HIF65741 HIF65755:HIF131277 HIF131291:HIF196813 HIF196827:HIF262349 HIF262363:HIF327885 HIF327899:HIF393421 HIF393435:HIF458957 HIF458971:HIF524493 HIF524507:HIF590029 HIF590043:HIF655565 HIF655579:HIF721101 HIF721115:HIF786637 HIF786651:HIF852173 HIF852187:HIF917709 HIF917723:HIF983245 HIF983259:HIF1048576 HIM232:HIM234 HSB230:HSB231 HSB235:HSB65741 HSB65755:HSB131277 HSB131291:HSB196813 HSB196827:HSB262349 HSB262363:HSB327885 HSB327899:HSB393421 HSB393435:HSB458957 HSB458971:HSB524493 HSB524507:HSB590029 HSB590043:HSB655565 HSB655579:HSB721101 HSB721115:HSB786637 HSB786651:HSB852173 HSB852187:HSB917709 HSB917723:HSB983245 HSB983259:HSB1048576 HSI232:HSI234 IBX230:IBX231 IBX235:IBX65741 IBX65755:IBX131277 IBX131291:IBX196813 IBX196827:IBX262349 IBX262363:IBX327885 IBX327899:IBX393421 IBX393435:IBX458957 IBX458971:IBX524493 IBX524507:IBX590029 IBX590043:IBX655565 IBX655579:IBX721101 IBX721115:IBX786637 IBX786651:IBX852173 IBX852187:IBX917709 IBX917723:IBX983245 IBX983259:IBX1048576 ICE232:ICE234 ILT230:ILT231 ILT235:ILT65741 ILT65755:ILT131277 ILT131291:ILT196813 ILT196827:ILT262349 ILT262363:ILT327885 ILT327899:ILT393421 ILT393435:ILT458957 ILT458971:ILT524493 ILT524507:ILT590029 ILT590043:ILT655565 ILT655579:ILT721101 ILT721115:ILT786637 ILT786651:ILT852173 ILT852187:ILT917709 ILT917723:ILT983245 ILT983259:ILT1048576 IMA232:IMA234 IVP230:IVP231 IVP235:IVP65741 IVP65755:IVP131277 IVP131291:IVP196813 IVP196827:IVP262349 IVP262363:IVP327885 IVP327899:IVP393421 IVP393435:IVP458957 IVP458971:IVP524493 IVP524507:IVP590029 IVP590043:IVP655565 IVP655579:IVP721101 IVP721115:IVP786637 IVP786651:IVP852173 IVP852187:IVP917709 IVP917723:IVP983245 IVP983259:IVP1048576 IVW232:IVW234 JFL230:JFL231 JFL235:JFL65741 JFL65755:JFL131277 JFL131291:JFL196813 JFL196827:JFL262349 JFL262363:JFL327885 JFL327899:JFL393421 JFL393435:JFL458957 JFL458971:JFL524493 JFL524507:JFL590029 JFL590043:JFL655565 JFL655579:JFL721101 JFL721115:JFL786637 JFL786651:JFL852173 JFL852187:JFL917709 JFL917723:JFL983245 JFL983259:JFL1048576 JFS232:JFS234 JPH230:JPH231 JPH235:JPH65741 JPH65755:JPH131277 JPH131291:JPH196813 JPH196827:JPH262349 JPH262363:JPH327885 JPH327899:JPH393421 JPH393435:JPH458957 JPH458971:JPH524493 JPH524507:JPH590029 JPH590043:JPH655565 JPH655579:JPH721101 JPH721115:JPH786637 JPH786651:JPH852173 JPH852187:JPH917709 JPH917723:JPH983245 JPH983259:JPH1048576 JPO232:JPO234 JZD230:JZD231 JZD235:JZD65741 JZD65755:JZD131277 JZD131291:JZD196813 JZD196827:JZD262349 JZD262363:JZD327885 JZD327899:JZD393421 JZD393435:JZD458957 JZD458971:JZD524493 JZD524507:JZD590029 JZD590043:JZD655565 JZD655579:JZD721101 JZD721115:JZD786637 JZD786651:JZD852173 JZD852187:JZD917709 JZD917723:JZD983245 JZD983259:JZD1048576 JZK232:JZK234 KIZ230:KIZ231 KIZ235:KIZ65741 KIZ65755:KIZ131277 KIZ131291:KIZ196813 KIZ196827:KIZ262349 KIZ262363:KIZ327885 KIZ327899:KIZ393421 KIZ393435:KIZ458957 KIZ458971:KIZ524493 KIZ524507:KIZ590029 KIZ590043:KIZ655565 KIZ655579:KIZ721101 KIZ721115:KIZ786637 KIZ786651:KIZ852173 KIZ852187:KIZ917709 KIZ917723:KIZ983245 KIZ983259:KIZ1048576 KJG232:KJG234 KSV230:KSV231 KSV235:KSV65741 KSV65755:KSV131277 KSV131291:KSV196813 KSV196827:KSV262349 KSV262363:KSV327885 KSV327899:KSV393421 KSV393435:KSV458957 KSV458971:KSV524493 KSV524507:KSV590029 KSV590043:KSV655565 KSV655579:KSV721101 KSV721115:KSV786637 KSV786651:KSV852173 KSV852187:KSV917709 KSV917723:KSV983245 KSV983259:KSV1048576 KTC232:KTC234 LCR230:LCR231 LCR235:LCR65741 LCR65755:LCR131277 LCR131291:LCR196813 LCR196827:LCR262349 LCR262363:LCR327885 LCR327899:LCR393421 LCR393435:LCR458957 LCR458971:LCR524493 LCR524507:LCR590029 LCR590043:LCR655565 LCR655579:LCR721101 LCR721115:LCR786637 LCR786651:LCR852173 LCR852187:LCR917709 LCR917723:LCR983245 LCR983259:LCR1048576 LCY232:LCY234 LMN230:LMN231 LMN235:LMN65741 LMN65755:LMN131277 LMN131291:LMN196813 LMN196827:LMN262349 LMN262363:LMN327885 LMN327899:LMN393421 LMN393435:LMN458957 LMN458971:LMN524493 LMN524507:LMN590029 LMN590043:LMN655565 LMN655579:LMN721101 LMN721115:LMN786637 LMN786651:LMN852173 LMN852187:LMN917709 LMN917723:LMN983245 LMN983259:LMN1048576 LMU232:LMU234 LWJ230:LWJ231 LWJ235:LWJ65741 LWJ65755:LWJ131277 LWJ131291:LWJ196813 LWJ196827:LWJ262349 LWJ262363:LWJ327885 LWJ327899:LWJ393421 LWJ393435:LWJ458957 LWJ458971:LWJ524493 LWJ524507:LWJ590029 LWJ590043:LWJ655565 LWJ655579:LWJ721101 LWJ721115:LWJ786637 LWJ786651:LWJ852173 LWJ852187:LWJ917709 LWJ917723:LWJ983245 LWJ983259:LWJ1048576 LWQ232:LWQ234 MGF230:MGF231 MGF235:MGF65741 MGF65755:MGF131277 MGF131291:MGF196813 MGF196827:MGF262349 MGF262363:MGF327885 MGF327899:MGF393421 MGF393435:MGF458957 MGF458971:MGF524493 MGF524507:MGF590029 MGF590043:MGF655565 MGF655579:MGF721101 MGF721115:MGF786637 MGF786651:MGF852173 MGF852187:MGF917709 MGF917723:MGF983245 MGF983259:MGF1048576 MGM232:MGM234 MQB230:MQB231 MQB235:MQB65741 MQB65755:MQB131277 MQB131291:MQB196813 MQB196827:MQB262349 MQB262363:MQB327885 MQB327899:MQB393421 MQB393435:MQB458957 MQB458971:MQB524493 MQB524507:MQB590029 MQB590043:MQB655565 MQB655579:MQB721101 MQB721115:MQB786637 MQB786651:MQB852173 MQB852187:MQB917709 MQB917723:MQB983245 MQB983259:MQB1048576 MQI232:MQI234 MZX230:MZX231 MZX235:MZX65741 MZX65755:MZX131277 MZX131291:MZX196813 MZX196827:MZX262349 MZX262363:MZX327885 MZX327899:MZX393421 MZX393435:MZX458957 MZX458971:MZX524493 MZX524507:MZX590029 MZX590043:MZX655565 MZX655579:MZX721101 MZX721115:MZX786637 MZX786651:MZX852173 MZX852187:MZX917709 MZX917723:MZX983245 MZX983259:MZX1048576 NAE232:NAE234 NJT230:NJT231 NJT235:NJT65741 NJT65755:NJT131277 NJT131291:NJT196813 NJT196827:NJT262349 NJT262363:NJT327885 NJT327899:NJT393421 NJT393435:NJT458957 NJT458971:NJT524493 NJT524507:NJT590029 NJT590043:NJT655565 NJT655579:NJT721101 NJT721115:NJT786637 NJT786651:NJT852173 NJT852187:NJT917709 NJT917723:NJT983245 NJT983259:NJT1048576 NKA232:NKA234 NTP230:NTP231 NTP235:NTP65741 NTP65755:NTP131277 NTP131291:NTP196813 NTP196827:NTP262349 NTP262363:NTP327885 NTP327899:NTP393421 NTP393435:NTP458957 NTP458971:NTP524493 NTP524507:NTP590029 NTP590043:NTP655565 NTP655579:NTP721101 NTP721115:NTP786637 NTP786651:NTP852173 NTP852187:NTP917709 NTP917723:NTP983245 NTP983259:NTP1048576 NTW232:NTW234 ODL230:ODL231 ODL235:ODL65741 ODL65755:ODL131277 ODL131291:ODL196813 ODL196827:ODL262349 ODL262363:ODL327885 ODL327899:ODL393421 ODL393435:ODL458957 ODL458971:ODL524493 ODL524507:ODL590029 ODL590043:ODL655565 ODL655579:ODL721101 ODL721115:ODL786637 ODL786651:ODL852173 ODL852187:ODL917709 ODL917723:ODL983245 ODL983259:ODL1048576 ODS232:ODS234 ONH230:ONH231 ONH235:ONH65741 ONH65755:ONH131277 ONH131291:ONH196813 ONH196827:ONH262349 ONH262363:ONH327885 ONH327899:ONH393421 ONH393435:ONH458957 ONH458971:ONH524493 ONH524507:ONH590029 ONH590043:ONH655565 ONH655579:ONH721101 ONH721115:ONH786637 ONH786651:ONH852173 ONH852187:ONH917709 ONH917723:ONH983245 ONH983259:ONH1048576 ONO232:ONO234 OXD230:OXD231 OXD235:OXD65741 OXD65755:OXD131277 OXD131291:OXD196813 OXD196827:OXD262349 OXD262363:OXD327885 OXD327899:OXD393421 OXD393435:OXD458957 OXD458971:OXD524493 OXD524507:OXD590029 OXD590043:OXD655565 OXD655579:OXD721101 OXD721115:OXD786637 OXD786651:OXD852173 OXD852187:OXD917709 OXD917723:OXD983245 OXD983259:OXD1048576 OXK232:OXK234 PGZ230:PGZ231 PGZ235:PGZ65741 PGZ65755:PGZ131277 PGZ131291:PGZ196813 PGZ196827:PGZ262349 PGZ262363:PGZ327885 PGZ327899:PGZ393421 PGZ393435:PGZ458957 PGZ458971:PGZ524493 PGZ524507:PGZ590029 PGZ590043:PGZ655565 PGZ655579:PGZ721101 PGZ721115:PGZ786637 PGZ786651:PGZ852173 PGZ852187:PGZ917709 PGZ917723:PGZ983245 PGZ983259:PGZ1048576 PHG232:PHG234 PQV230:PQV231 PQV235:PQV65741 PQV65755:PQV131277 PQV131291:PQV196813 PQV196827:PQV262349 PQV262363:PQV327885 PQV327899:PQV393421 PQV393435:PQV458957 PQV458971:PQV524493 PQV524507:PQV590029 PQV590043:PQV655565 PQV655579:PQV721101 PQV721115:PQV786637 PQV786651:PQV852173 PQV852187:PQV917709 PQV917723:PQV983245 PQV983259:PQV1048576 PRC232:PRC234 QAR230:QAR231 QAR235:QAR65741 QAR65755:QAR131277 QAR131291:QAR196813 QAR196827:QAR262349 QAR262363:QAR327885 QAR327899:QAR393421 QAR393435:QAR458957 QAR458971:QAR524493 QAR524507:QAR590029 QAR590043:QAR655565 QAR655579:QAR721101 QAR721115:QAR786637 QAR786651:QAR852173 QAR852187:QAR917709 QAR917723:QAR983245 QAR983259:QAR1048576 QAY232:QAY234 QKN230:QKN231 QKN235:QKN65741 QKN65755:QKN131277 QKN131291:QKN196813 QKN196827:QKN262349 QKN262363:QKN327885 QKN327899:QKN393421 QKN393435:QKN458957 QKN458971:QKN524493 QKN524507:QKN590029 QKN590043:QKN655565 QKN655579:QKN721101 QKN721115:QKN786637 QKN786651:QKN852173 QKN852187:QKN917709 QKN917723:QKN983245 QKN983259:QKN1048576 QKU232:QKU234 QUJ230:QUJ231 QUJ235:QUJ65741 QUJ65755:QUJ131277 QUJ131291:QUJ196813 QUJ196827:QUJ262349 QUJ262363:QUJ327885 QUJ327899:QUJ393421 QUJ393435:QUJ458957 QUJ458971:QUJ524493 QUJ524507:QUJ590029 QUJ590043:QUJ655565 QUJ655579:QUJ721101 QUJ721115:QUJ786637 QUJ786651:QUJ852173 QUJ852187:QUJ917709 QUJ917723:QUJ983245 QUJ983259:QUJ1048576 QUQ232:QUQ234 REF230:REF231 REF235:REF65741 REF65755:REF131277 REF131291:REF196813 REF196827:REF262349 REF262363:REF327885 REF327899:REF393421 REF393435:REF458957 REF458971:REF524493 REF524507:REF590029 REF590043:REF655565 REF655579:REF721101 REF721115:REF786637 REF786651:REF852173 REF852187:REF917709 REF917723:REF983245 REF983259:REF1048576 REM232:REM234 ROB230:ROB231 ROB235:ROB65741 ROB65755:ROB131277 ROB131291:ROB196813 ROB196827:ROB262349 ROB262363:ROB327885 ROB327899:ROB393421 ROB393435:ROB458957 ROB458971:ROB524493 ROB524507:ROB590029 ROB590043:ROB655565 ROB655579:ROB721101 ROB721115:ROB786637 ROB786651:ROB852173 ROB852187:ROB917709 ROB917723:ROB983245 ROB983259:ROB1048576 ROI232:ROI234 RXX230:RXX231 RXX235:RXX65741 RXX65755:RXX131277 RXX131291:RXX196813 RXX196827:RXX262349 RXX262363:RXX327885 RXX327899:RXX393421 RXX393435:RXX458957 RXX458971:RXX524493 RXX524507:RXX590029 RXX590043:RXX655565 RXX655579:RXX721101 RXX721115:RXX786637 RXX786651:RXX852173 RXX852187:RXX917709 RXX917723:RXX983245 RXX983259:RXX1048576 RYE232:RYE234 SHT230:SHT231 SHT235:SHT65741 SHT65755:SHT131277 SHT131291:SHT196813 SHT196827:SHT262349 SHT262363:SHT327885 SHT327899:SHT393421 SHT393435:SHT458957 SHT458971:SHT524493 SHT524507:SHT590029 SHT590043:SHT655565 SHT655579:SHT721101 SHT721115:SHT786637 SHT786651:SHT852173 SHT852187:SHT917709 SHT917723:SHT983245 SHT983259:SHT1048576 SIA232:SIA234 SRP230:SRP231 SRP235:SRP65741 SRP65755:SRP131277 SRP131291:SRP196813 SRP196827:SRP262349 SRP262363:SRP327885 SRP327899:SRP393421 SRP393435:SRP458957 SRP458971:SRP524493 SRP524507:SRP590029 SRP590043:SRP655565 SRP655579:SRP721101 SRP721115:SRP786637 SRP786651:SRP852173 SRP852187:SRP917709 SRP917723:SRP983245 SRP983259:SRP1048576 SRW232:SRW234 TBL230:TBL231 TBL235:TBL65741 TBL65755:TBL131277 TBL131291:TBL196813 TBL196827:TBL262349 TBL262363:TBL327885 TBL327899:TBL393421 TBL393435:TBL458957 TBL458971:TBL524493 TBL524507:TBL590029 TBL590043:TBL655565 TBL655579:TBL721101 TBL721115:TBL786637 TBL786651:TBL852173 TBL852187:TBL917709 TBL917723:TBL983245 TBL983259:TBL1048576 TBS232:TBS234 TLH230:TLH231 TLH235:TLH65741 TLH65755:TLH131277 TLH131291:TLH196813 TLH196827:TLH262349 TLH262363:TLH327885 TLH327899:TLH393421 TLH393435:TLH458957 TLH458971:TLH524493 TLH524507:TLH590029 TLH590043:TLH655565 TLH655579:TLH721101 TLH721115:TLH786637 TLH786651:TLH852173 TLH852187:TLH917709 TLH917723:TLH983245 TLH983259:TLH1048576 TLO232:TLO234 TVD230:TVD231 TVD235:TVD65741 TVD65755:TVD131277 TVD131291:TVD196813 TVD196827:TVD262349 TVD262363:TVD327885 TVD327899:TVD393421 TVD393435:TVD458957 TVD458971:TVD524493 TVD524507:TVD590029 TVD590043:TVD655565 TVD655579:TVD721101 TVD721115:TVD786637 TVD786651:TVD852173 TVD852187:TVD917709 TVD917723:TVD983245 TVD983259:TVD1048576 TVK232:TVK234 UEZ230:UEZ231 UEZ235:UEZ65741 UEZ65755:UEZ131277 UEZ131291:UEZ196813 UEZ196827:UEZ262349 UEZ262363:UEZ327885 UEZ327899:UEZ393421 UEZ393435:UEZ458957 UEZ458971:UEZ524493 UEZ524507:UEZ590029 UEZ590043:UEZ655565 UEZ655579:UEZ721101 UEZ721115:UEZ786637 UEZ786651:UEZ852173 UEZ852187:UEZ917709 UEZ917723:UEZ983245 UEZ983259:UEZ1048576 UFG232:UFG234 UOV230:UOV231 UOV235:UOV65741 UOV65755:UOV131277 UOV131291:UOV196813 UOV196827:UOV262349 UOV262363:UOV327885 UOV327899:UOV393421 UOV393435:UOV458957 UOV458971:UOV524493 UOV524507:UOV590029 UOV590043:UOV655565 UOV655579:UOV721101 UOV721115:UOV786637 UOV786651:UOV852173 UOV852187:UOV917709 UOV917723:UOV983245 UOV983259:UOV1048576 UPC232:UPC234 UYR230:UYR231 UYR235:UYR65741 UYR65755:UYR131277 UYR131291:UYR196813 UYR196827:UYR262349 UYR262363:UYR327885 UYR327899:UYR393421 UYR393435:UYR458957 UYR458971:UYR524493 UYR524507:UYR590029 UYR590043:UYR655565 UYR655579:UYR721101 UYR721115:UYR786637 UYR786651:UYR852173 UYR852187:UYR917709 UYR917723:UYR983245 UYR983259:UYR1048576 UYY232:UYY234 VIN230:VIN231 VIN235:VIN65741 VIN65755:VIN131277 VIN131291:VIN196813 VIN196827:VIN262349 VIN262363:VIN327885 VIN327899:VIN393421 VIN393435:VIN458957 VIN458971:VIN524493 VIN524507:VIN590029 VIN590043:VIN655565 VIN655579:VIN721101 VIN721115:VIN786637 VIN786651:VIN852173 VIN852187:VIN917709 VIN917723:VIN983245 VIN983259:VIN1048576 VIU232:VIU234 VSJ230:VSJ231 VSJ235:VSJ65741 VSJ65755:VSJ131277 VSJ131291:VSJ196813 VSJ196827:VSJ262349 VSJ262363:VSJ327885 VSJ327899:VSJ393421 VSJ393435:VSJ458957 VSJ458971:VSJ524493 VSJ524507:VSJ590029 VSJ590043:VSJ655565 VSJ655579:VSJ721101 VSJ721115:VSJ786637 VSJ786651:VSJ852173 VSJ852187:VSJ917709 VSJ917723:VSJ983245 VSJ983259:VSJ1048576 VSQ232:VSQ234 WCF230:WCF231 WCF235:WCF65741 WCF65755:WCF131277 WCF131291:WCF196813 WCF196827:WCF262349 WCF262363:WCF327885 WCF327899:WCF393421 WCF393435:WCF458957 WCF458971:WCF524493 WCF524507:WCF590029 WCF590043:WCF655565 WCF655579:WCF721101 WCF721115:WCF786637 WCF786651:WCF852173 WCF852187:WCF917709 WCF917723:WCF983245 WCF983259:WCF1048576 WCM232:WCM234 WMB230:WMB231 WMB235:WMB65741 WMB65755:WMB131277 WMB131291:WMB196813 WMB196827:WMB262349 WMB262363:WMB327885 WMB327899:WMB393421 WMB393435:WMB458957 WMB458971:WMB524493 WMB524507:WMB590029 WMB590043:WMB655565 WMB655579:WMB721101 WMB721115:WMB786637 WMB786651:WMB852173 WMB852187:WMB917709 WMB917723:WMB983245 WMB983259:WMB1048576 WMI232:WMI234 WVX230:WVX231 WVX235:WVX65741 WVX65755:WVX131277 WVX131291:WVX196813 WVX196827:WVX262349 WVX262363:WVX327885 WVX327899:WVX393421 WVX393435:WVX458957 WVX458971:WVX524493 WVX524507:WVX590029 WVX590043:WVX655565 WVX655579:WVX721101 WVX721115:WVX786637 WVX786651:WVX852173 WVX852187:WVX917709 WVX917723:WVX983245 WVX983259:WVX1048576 WWE232:WWE234">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