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915" tabRatio="759"/>
  </bookViews>
  <sheets>
    <sheet name="种植及森林公示清单" sheetId="23" r:id="rId1"/>
  </sheets>
  <calcPr calcId="144525"/>
</workbook>
</file>

<file path=xl/sharedStrings.xml><?xml version="1.0" encoding="utf-8"?>
<sst xmlns="http://schemas.openxmlformats.org/spreadsheetml/2006/main" count="678" uniqueCount="347">
  <si>
    <t>中国人民财产保险股份有限公司河北省分公司种植险及森林保险承保公示清单</t>
  </si>
  <si>
    <t>投保组织者：</t>
  </si>
  <si>
    <t>投保时间：</t>
  </si>
  <si>
    <t>魏县回隆镇李大汪村</t>
  </si>
  <si>
    <t>序号</t>
  </si>
  <si>
    <t>被保险人姓名</t>
  </si>
  <si>
    <t>承保种植险/森林险标的种类</t>
  </si>
  <si>
    <t>投保数量（亩）</t>
  </si>
  <si>
    <t>保险费率</t>
  </si>
  <si>
    <t>单位保险金额（元）</t>
  </si>
  <si>
    <t>总保险金额（元）</t>
  </si>
  <si>
    <t>农户自交保费金额</t>
  </si>
  <si>
    <t>中央财政保费补贴金额</t>
  </si>
  <si>
    <t>省财政保费补贴金额</t>
  </si>
  <si>
    <t>市财政保费补贴金额</t>
  </si>
  <si>
    <t>县财政保费补贴金额</t>
  </si>
  <si>
    <t>杜桂龙</t>
  </si>
  <si>
    <t>小麦完全成本保险</t>
  </si>
  <si>
    <t>苗秀芳</t>
  </si>
  <si>
    <t>张香枝</t>
  </si>
  <si>
    <t>曹连芬</t>
  </si>
  <si>
    <t>赵秀香</t>
  </si>
  <si>
    <t>刘书叶</t>
  </si>
  <si>
    <t>杜建忠</t>
  </si>
  <si>
    <t>杜建义</t>
  </si>
  <si>
    <t>杜书海</t>
  </si>
  <si>
    <t>杜新房</t>
  </si>
  <si>
    <t>杜桂杰</t>
  </si>
  <si>
    <t>杜运庄</t>
  </si>
  <si>
    <t>杜付庄</t>
  </si>
  <si>
    <t>杜分社</t>
  </si>
  <si>
    <t>杜社刚</t>
  </si>
  <si>
    <t>杜根社</t>
  </si>
  <si>
    <t>李淑彩</t>
  </si>
  <si>
    <t>王金学</t>
  </si>
  <si>
    <t>王长喜</t>
  </si>
  <si>
    <t>杜三得</t>
  </si>
  <si>
    <t>杜建永</t>
  </si>
  <si>
    <t>杜国强</t>
  </si>
  <si>
    <t>杜居成</t>
  </si>
  <si>
    <t>杜德成</t>
  </si>
  <si>
    <t>杜希增</t>
  </si>
  <si>
    <t>杜成义</t>
  </si>
  <si>
    <t>杜玉海</t>
  </si>
  <si>
    <t>杜海军</t>
  </si>
  <si>
    <t>杜书臣</t>
  </si>
  <si>
    <t>杜书振</t>
  </si>
  <si>
    <t>杜书河</t>
  </si>
  <si>
    <t>杜志东</t>
  </si>
  <si>
    <t>杜书学</t>
  </si>
  <si>
    <t>杜关生</t>
  </si>
  <si>
    <t>杜成现</t>
  </si>
  <si>
    <t>陈善</t>
  </si>
  <si>
    <t>陈永</t>
  </si>
  <si>
    <t>陈占芳</t>
  </si>
  <si>
    <t>陈安文</t>
  </si>
  <si>
    <t>陈青文</t>
  </si>
  <si>
    <t>陈文学</t>
  </si>
  <si>
    <t>陈麦景</t>
  </si>
  <si>
    <t>陈麦昌</t>
  </si>
  <si>
    <t>陈荣</t>
  </si>
  <si>
    <t>陈占礼</t>
  </si>
  <si>
    <t>陈俭</t>
  </si>
  <si>
    <t>陈桂民</t>
  </si>
  <si>
    <t>陈爱民</t>
  </si>
  <si>
    <t>陈玉昌</t>
  </si>
  <si>
    <t>陈荣昌</t>
  </si>
  <si>
    <t>陈林昌</t>
  </si>
  <si>
    <t>陈麦屯</t>
  </si>
  <si>
    <t>陈占国</t>
  </si>
  <si>
    <t>谢改荣</t>
  </si>
  <si>
    <t>陈占书</t>
  </si>
  <si>
    <t>陈青希</t>
  </si>
  <si>
    <t>陈华</t>
  </si>
  <si>
    <t>陈占林</t>
  </si>
  <si>
    <t>陈海文</t>
  </si>
  <si>
    <t>栗秀芹</t>
  </si>
  <si>
    <t>曹玉娣</t>
  </si>
  <si>
    <t>杜现刚</t>
  </si>
  <si>
    <t>田平</t>
  </si>
  <si>
    <t>王娥</t>
  </si>
  <si>
    <t>杜兴</t>
  </si>
  <si>
    <t>杜付社</t>
  </si>
  <si>
    <t>杜书军</t>
  </si>
  <si>
    <t>田锋</t>
  </si>
  <si>
    <t>田华</t>
  </si>
  <si>
    <t>郭法华</t>
  </si>
  <si>
    <t>郭五洲</t>
  </si>
  <si>
    <t>杜书国</t>
  </si>
  <si>
    <t>栗忠义</t>
  </si>
  <si>
    <t>栗忠学</t>
  </si>
  <si>
    <t>杜电文</t>
  </si>
  <si>
    <t>栗文瑞</t>
  </si>
  <si>
    <t>杜艳强</t>
  </si>
  <si>
    <t>栗忠祥</t>
  </si>
  <si>
    <t>陈双印</t>
  </si>
  <si>
    <t>杜电荣</t>
  </si>
  <si>
    <t>杜书文</t>
  </si>
  <si>
    <t>杜桂玉</t>
  </si>
  <si>
    <t>杜献民</t>
  </si>
  <si>
    <t>杜现国</t>
  </si>
  <si>
    <t>杜书香</t>
  </si>
  <si>
    <t>杜书枝</t>
  </si>
  <si>
    <t>杜书廷</t>
  </si>
  <si>
    <t>杜书章</t>
  </si>
  <si>
    <t>杜雷雨</t>
  </si>
  <si>
    <t>杜同</t>
  </si>
  <si>
    <t>杜书科</t>
  </si>
  <si>
    <t>杜学军</t>
  </si>
  <si>
    <t>陈志方</t>
  </si>
  <si>
    <t>杜现忠</t>
  </si>
  <si>
    <t>陈洪志</t>
  </si>
  <si>
    <t>陈海民</t>
  </si>
  <si>
    <t>陈希</t>
  </si>
  <si>
    <t>陈志学</t>
  </si>
  <si>
    <t>杜清河</t>
  </si>
  <si>
    <t>杜新平</t>
  </si>
  <si>
    <t>杜随玉</t>
  </si>
  <si>
    <t>杜凤臣</t>
  </si>
  <si>
    <t>杜清祥</t>
  </si>
  <si>
    <t>杜桂军</t>
  </si>
  <si>
    <t>杜学峰</t>
  </si>
  <si>
    <t>杜桂林</t>
  </si>
  <si>
    <t>杜艮岭</t>
  </si>
  <si>
    <t>刘秀莲</t>
  </si>
  <si>
    <t>杜文</t>
  </si>
  <si>
    <t>杜桂宣</t>
  </si>
  <si>
    <t>杜峰</t>
  </si>
  <si>
    <t>杜电明</t>
  </si>
  <si>
    <t>杜电林</t>
  </si>
  <si>
    <t>杜松领</t>
  </si>
  <si>
    <t>杜松山</t>
  </si>
  <si>
    <t>杜书峰</t>
  </si>
  <si>
    <t>杜书太</t>
  </si>
  <si>
    <t>闫同臣</t>
  </si>
  <si>
    <t>闫运坤</t>
  </si>
  <si>
    <t>闫运槐</t>
  </si>
  <si>
    <t>闫运民</t>
  </si>
  <si>
    <t>闫运杰</t>
  </si>
  <si>
    <t>闫常喜</t>
  </si>
  <si>
    <t>闫同乐</t>
  </si>
  <si>
    <t>闫运敏</t>
  </si>
  <si>
    <t>何书芹</t>
  </si>
  <si>
    <t>闫运峰</t>
  </si>
  <si>
    <t>闫运英</t>
  </si>
  <si>
    <t>闫运五</t>
  </si>
  <si>
    <t>闫振清</t>
  </si>
  <si>
    <t>闫同春</t>
  </si>
  <si>
    <t>闫金法</t>
  </si>
  <si>
    <t>闫金玉</t>
  </si>
  <si>
    <t>闫同袁</t>
  </si>
  <si>
    <t>闫同雪</t>
  </si>
  <si>
    <t>闫金礼</t>
  </si>
  <si>
    <t>闫金太</t>
  </si>
  <si>
    <t>闫五得</t>
  </si>
  <si>
    <t>闫书海</t>
  </si>
  <si>
    <t>闫书田</t>
  </si>
  <si>
    <t>孔令雨</t>
  </si>
  <si>
    <t>闫同勋</t>
  </si>
  <si>
    <t>王桃香</t>
  </si>
  <si>
    <t>闫运河</t>
  </si>
  <si>
    <t>孔令顺</t>
  </si>
  <si>
    <t>孔祥秀</t>
  </si>
  <si>
    <t>孔祥纪</t>
  </si>
  <si>
    <t>卢梅枝</t>
  </si>
  <si>
    <t>孔祥进</t>
  </si>
  <si>
    <t>孔令梅</t>
  </si>
  <si>
    <t>孔德明</t>
  </si>
  <si>
    <t>孔德林</t>
  </si>
  <si>
    <t>孔德存</t>
  </si>
  <si>
    <t>孔祥民</t>
  </si>
  <si>
    <t>孔令恩</t>
  </si>
  <si>
    <t>孔祥春</t>
  </si>
  <si>
    <t>孔海港</t>
  </si>
  <si>
    <t>孔海峰</t>
  </si>
  <si>
    <t>孔祥孟</t>
  </si>
  <si>
    <t>孔祥法</t>
  </si>
  <si>
    <t>闫运楷</t>
  </si>
  <si>
    <t>孔令田</t>
  </si>
  <si>
    <t>郭培明</t>
  </si>
  <si>
    <t>董希振</t>
  </si>
  <si>
    <t>孔社学</t>
  </si>
  <si>
    <t>孔礼兴</t>
  </si>
  <si>
    <t>杜配清</t>
  </si>
  <si>
    <t>王改莲</t>
  </si>
  <si>
    <t>贾玉林</t>
  </si>
  <si>
    <t>贾玉堂</t>
  </si>
  <si>
    <t>杜培亮</t>
  </si>
  <si>
    <t>郭现岗</t>
  </si>
  <si>
    <t>祝俊杰</t>
  </si>
  <si>
    <t>孔令贵</t>
  </si>
  <si>
    <t>郭献廷</t>
  </si>
  <si>
    <t>孔令运</t>
  </si>
  <si>
    <t>孔令齐</t>
  </si>
  <si>
    <t>孔令国</t>
  </si>
  <si>
    <t>李志堂</t>
  </si>
  <si>
    <t>孔海英</t>
  </si>
  <si>
    <t>李志海</t>
  </si>
  <si>
    <t>李保印</t>
  </si>
  <si>
    <t>李长法</t>
  </si>
  <si>
    <t>王梅荣</t>
  </si>
  <si>
    <t>崔现民</t>
  </si>
  <si>
    <t>闫运生</t>
  </si>
  <si>
    <t>闫运景</t>
  </si>
  <si>
    <t>闫新井</t>
  </si>
  <si>
    <t>闫运林</t>
  </si>
  <si>
    <t>闫玉顺</t>
  </si>
  <si>
    <t>闫金林</t>
  </si>
  <si>
    <t>闫同其</t>
  </si>
  <si>
    <t>闫文堂</t>
  </si>
  <si>
    <t>张巧得</t>
  </si>
  <si>
    <t>闫金生</t>
  </si>
  <si>
    <t>闫金学</t>
  </si>
  <si>
    <t>闫金希</t>
  </si>
  <si>
    <t>孔德勇</t>
  </si>
  <si>
    <t>孔令杰</t>
  </si>
  <si>
    <t>孔令朝</t>
  </si>
  <si>
    <t>孔令法</t>
  </si>
  <si>
    <t>孔令堂</t>
  </si>
  <si>
    <t>孔令文</t>
  </si>
  <si>
    <t>孔令军</t>
  </si>
  <si>
    <t>董生</t>
  </si>
  <si>
    <t>董旗</t>
  </si>
  <si>
    <t>董臣</t>
  </si>
  <si>
    <t>董付堂</t>
  </si>
  <si>
    <t>董好学</t>
  </si>
  <si>
    <t>陈彪</t>
  </si>
  <si>
    <t>陈志河</t>
  </si>
  <si>
    <t>孔运玲</t>
  </si>
  <si>
    <t>陈雪喜</t>
  </si>
  <si>
    <t>陈涛</t>
  </si>
  <si>
    <t>陈有有</t>
  </si>
  <si>
    <t>陈峰</t>
  </si>
  <si>
    <t>陈利</t>
  </si>
  <si>
    <t>陈合平</t>
  </si>
  <si>
    <t>陈学印</t>
  </si>
  <si>
    <t>陈雪平</t>
  </si>
  <si>
    <t>陈志德</t>
  </si>
  <si>
    <t>陈海林</t>
  </si>
  <si>
    <t>陈海印</t>
  </si>
  <si>
    <t>刘关荣</t>
  </si>
  <si>
    <t>孔海军</t>
  </si>
  <si>
    <t>孔令学</t>
  </si>
  <si>
    <t>孔令敏</t>
  </si>
  <si>
    <t>孔令科</t>
  </si>
  <si>
    <t>孔令五</t>
  </si>
  <si>
    <t>孔新学</t>
  </si>
  <si>
    <t>孔令有</t>
  </si>
  <si>
    <t>孔祥林</t>
  </si>
  <si>
    <t>孔学民</t>
  </si>
  <si>
    <t>孔虽学</t>
  </si>
  <si>
    <t>孔祥魁</t>
  </si>
  <si>
    <t>孔会周</t>
  </si>
  <si>
    <t>孔学军</t>
  </si>
  <si>
    <t>孔银学</t>
  </si>
  <si>
    <t>孔祥雪</t>
  </si>
  <si>
    <t>孔祥利</t>
  </si>
  <si>
    <t>孔祥运</t>
  </si>
  <si>
    <t>孔巧云</t>
  </si>
  <si>
    <t>陈志成</t>
  </si>
  <si>
    <t>孔凡朋</t>
  </si>
  <si>
    <t>孔凡英</t>
  </si>
  <si>
    <t>孔凡华</t>
  </si>
  <si>
    <t>孔凡民</t>
  </si>
  <si>
    <t>孔军林</t>
  </si>
  <si>
    <t>孔凡祝</t>
  </si>
  <si>
    <t>孔银平</t>
  </si>
  <si>
    <t>孔书芹</t>
  </si>
  <si>
    <t>孔艳刚</t>
  </si>
  <si>
    <t>孔令洲</t>
  </si>
  <si>
    <t>孔运堂</t>
  </si>
  <si>
    <t>孔同堂</t>
  </si>
  <si>
    <t>崔风珍</t>
  </si>
  <si>
    <t>孔令海</t>
  </si>
  <si>
    <t>孔德堂</t>
  </si>
  <si>
    <t>孔祥俊</t>
  </si>
  <si>
    <t>陈志礼</t>
  </si>
  <si>
    <t>陈志军</t>
  </si>
  <si>
    <t>李新民</t>
  </si>
  <si>
    <t>李俊发</t>
  </si>
  <si>
    <t>杜闯闯</t>
  </si>
  <si>
    <t>梁海民</t>
  </si>
  <si>
    <t>常怀风</t>
  </si>
  <si>
    <t>孙虽常</t>
  </si>
  <si>
    <t>李改秀</t>
  </si>
  <si>
    <t>张楷喜</t>
  </si>
  <si>
    <t>杜九九</t>
  </si>
  <si>
    <t>李卫东</t>
  </si>
  <si>
    <t>孔祥星</t>
  </si>
  <si>
    <t>孔祥军</t>
  </si>
  <si>
    <t>孔祥勇</t>
  </si>
  <si>
    <t>孔祥玉</t>
  </si>
  <si>
    <t>王卫军</t>
  </si>
  <si>
    <t>王信</t>
  </si>
  <si>
    <t>王景堂</t>
  </si>
  <si>
    <t>王志立</t>
  </si>
  <si>
    <t>孔凡军</t>
  </si>
  <si>
    <t>王海民</t>
  </si>
  <si>
    <t>王景献</t>
  </si>
  <si>
    <t>王现军</t>
  </si>
  <si>
    <t>王景法</t>
  </si>
  <si>
    <t>王井河</t>
  </si>
  <si>
    <t>王景林</t>
  </si>
  <si>
    <t>陈四得</t>
  </si>
  <si>
    <t>陈红宾</t>
  </si>
  <si>
    <t>陈海平</t>
  </si>
  <si>
    <t>陈随海</t>
  </si>
  <si>
    <t>陈井方</t>
  </si>
  <si>
    <t>刘新英</t>
  </si>
  <si>
    <t>陈来军</t>
  </si>
  <si>
    <t>陈朋</t>
  </si>
  <si>
    <t>陈均合</t>
  </si>
  <si>
    <t>陈培</t>
  </si>
  <si>
    <t>陈长生</t>
  </si>
  <si>
    <t>陈海生</t>
  </si>
  <si>
    <t>陈志强</t>
  </si>
  <si>
    <t>陈建庆</t>
  </si>
  <si>
    <t>常秀芳</t>
  </si>
  <si>
    <t>陈义</t>
  </si>
  <si>
    <t>陈奎</t>
  </si>
  <si>
    <t>李书平</t>
  </si>
  <si>
    <t>李书红</t>
  </si>
  <si>
    <t>陈志远</t>
  </si>
  <si>
    <t>陈光民</t>
  </si>
  <si>
    <t>陈方</t>
  </si>
  <si>
    <t>陈志选</t>
  </si>
  <si>
    <t>陈刚</t>
  </si>
  <si>
    <t>张香云</t>
  </si>
  <si>
    <t>陈志国</t>
  </si>
  <si>
    <t>陈志丹</t>
  </si>
  <si>
    <t>陈现平</t>
  </si>
  <si>
    <t>孔祥平</t>
  </si>
  <si>
    <t>孔桂平</t>
  </si>
  <si>
    <t>杜育永</t>
  </si>
  <si>
    <t>孔德刚</t>
  </si>
  <si>
    <t>杜红</t>
  </si>
  <si>
    <t>陈合军</t>
  </si>
  <si>
    <t>陈现民</t>
  </si>
  <si>
    <t>孔德强</t>
  </si>
  <si>
    <t>杜电龙</t>
  </si>
  <si>
    <t>常玉平</t>
  </si>
  <si>
    <t>陈合智</t>
  </si>
  <si>
    <t>合计</t>
  </si>
  <si>
    <r>
      <rPr>
        <sz val="12"/>
        <rFont val="宋体"/>
        <charset val="134"/>
      </rPr>
      <t>公示期：</t>
    </r>
    <r>
      <rPr>
        <sz val="12"/>
        <rFont val="Times New Roman"/>
        <charset val="134"/>
      </rPr>
      <t xml:space="preserve">       2022</t>
    </r>
    <r>
      <rPr>
        <sz val="12"/>
        <rFont val="宋体"/>
        <charset val="134"/>
      </rPr>
      <t>年</t>
    </r>
    <r>
      <rPr>
        <sz val="12"/>
        <rFont val="Times New Roman"/>
        <charset val="134"/>
      </rPr>
      <t xml:space="preserve"> 5</t>
    </r>
    <r>
      <rPr>
        <sz val="12"/>
        <rFont val="宋体"/>
        <charset val="134"/>
      </rPr>
      <t>月</t>
    </r>
    <r>
      <rPr>
        <sz val="12"/>
        <rFont val="Times New Roman"/>
        <charset val="134"/>
      </rPr>
      <t xml:space="preserve">20 </t>
    </r>
    <r>
      <rPr>
        <sz val="12"/>
        <rFont val="宋体"/>
        <charset val="134"/>
      </rPr>
      <t>日</t>
    </r>
    <r>
      <rPr>
        <sz val="12"/>
        <rFont val="Times New Roman"/>
        <charset val="134"/>
      </rPr>
      <t xml:space="preserve">  </t>
    </r>
    <r>
      <rPr>
        <sz val="12"/>
        <rFont val="宋体"/>
        <charset val="134"/>
      </rPr>
      <t>——</t>
    </r>
    <r>
      <rPr>
        <sz val="12"/>
        <rFont val="Times New Roman"/>
        <charset val="134"/>
      </rPr>
      <t xml:space="preserve">  5</t>
    </r>
    <r>
      <rPr>
        <sz val="12"/>
        <rFont val="宋体"/>
        <charset val="134"/>
      </rPr>
      <t>月</t>
    </r>
    <r>
      <rPr>
        <sz val="12"/>
        <rFont val="Times New Roman"/>
        <charset val="134"/>
      </rPr>
      <t xml:space="preserve"> 22</t>
    </r>
    <r>
      <rPr>
        <sz val="12"/>
        <rFont val="宋体"/>
        <charset val="134"/>
      </rPr>
      <t>日</t>
    </r>
    <r>
      <rPr>
        <sz val="12"/>
        <rFont val="Times New Roman"/>
        <charset val="134"/>
      </rPr>
      <t xml:space="preserve">        </t>
    </r>
  </si>
  <si>
    <t xml:space="preserve">保险期限：    年   月   日 ——   月   日    </t>
  </si>
  <si>
    <t>公司公章：</t>
  </si>
  <si>
    <t>注：农户对公示情况如有异议，请及时与人保魏县支公司联系，联系人：王华锋 联系电话  ：17320695518 。村委会盖章或村公示监督人签字：</t>
  </si>
</sst>
</file>

<file path=xl/styles.xml><?xml version="1.0" encoding="utf-8"?>
<styleSheet xmlns="http://schemas.openxmlformats.org/spreadsheetml/2006/main">
  <numFmts count="6">
    <numFmt numFmtId="176" formatCode="0.00;[Red]0.00"/>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7" formatCode="0.00_ "/>
  </numFmts>
  <fonts count="28">
    <font>
      <sz val="11"/>
      <color theme="1"/>
      <name val="宋体"/>
      <charset val="134"/>
      <scheme val="minor"/>
    </font>
    <font>
      <sz val="10"/>
      <color theme="1"/>
      <name val="宋体"/>
      <charset val="134"/>
      <scheme val="minor"/>
    </font>
    <font>
      <sz val="12"/>
      <name val="宋体"/>
      <charset val="134"/>
    </font>
    <font>
      <b/>
      <sz val="20"/>
      <name val="宋体"/>
      <charset val="134"/>
    </font>
    <font>
      <b/>
      <sz val="12"/>
      <name val="宋体"/>
      <charset val="134"/>
    </font>
    <font>
      <sz val="10"/>
      <name val="宋体"/>
      <charset val="134"/>
    </font>
    <font>
      <sz val="10"/>
      <color rgb="FFFF0000"/>
      <name val="宋体"/>
      <charset val="134"/>
    </font>
    <font>
      <sz val="10"/>
      <color rgb="FF000000"/>
      <name val="Arial"/>
      <charset val="134"/>
    </font>
    <font>
      <sz val="11"/>
      <color theme="0"/>
      <name val="宋体"/>
      <charset val="0"/>
      <scheme val="minor"/>
    </font>
    <font>
      <sz val="11"/>
      <color theme="1"/>
      <name val="宋体"/>
      <charset val="0"/>
      <scheme val="minor"/>
    </font>
    <font>
      <sz val="11"/>
      <color rgb="FF3F3F76"/>
      <name val="宋体"/>
      <charset val="0"/>
      <scheme val="minor"/>
    </font>
    <font>
      <b/>
      <sz val="11"/>
      <color rgb="FF3F3F3F"/>
      <name val="宋体"/>
      <charset val="0"/>
      <scheme val="minor"/>
    </font>
    <font>
      <sz val="11"/>
      <color rgb="FF9C0006"/>
      <name val="宋体"/>
      <charset val="0"/>
      <scheme val="minor"/>
    </font>
    <font>
      <b/>
      <sz val="15"/>
      <color theme="3"/>
      <name val="宋体"/>
      <charset val="134"/>
      <scheme val="minor"/>
    </font>
    <font>
      <u/>
      <sz val="11"/>
      <color rgb="FF0000FF"/>
      <name val="宋体"/>
      <charset val="0"/>
      <scheme val="minor"/>
    </font>
    <font>
      <b/>
      <sz val="13"/>
      <color theme="3"/>
      <name val="宋体"/>
      <charset val="134"/>
      <scheme val="minor"/>
    </font>
    <font>
      <u/>
      <sz val="11"/>
      <color rgb="FF800080"/>
      <name val="宋体"/>
      <charset val="0"/>
      <scheme val="minor"/>
    </font>
    <font>
      <i/>
      <sz val="11"/>
      <color rgb="FF7F7F7F"/>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sz val="11"/>
      <color rgb="FFFA7D00"/>
      <name val="宋体"/>
      <charset val="0"/>
      <scheme val="minor"/>
    </font>
    <font>
      <sz val="11"/>
      <color rgb="FF9C6500"/>
      <name val="宋体"/>
      <charset val="0"/>
      <scheme val="minor"/>
    </font>
    <font>
      <b/>
      <sz val="11"/>
      <color rgb="FFFA7D00"/>
      <name val="宋体"/>
      <charset val="0"/>
      <scheme val="minor"/>
    </font>
    <font>
      <sz val="11"/>
      <color rgb="FF006100"/>
      <name val="宋体"/>
      <charset val="0"/>
      <scheme val="minor"/>
    </font>
    <font>
      <b/>
      <sz val="11"/>
      <color rgb="FFFFFFFF"/>
      <name val="宋体"/>
      <charset val="0"/>
      <scheme val="minor"/>
    </font>
    <font>
      <b/>
      <sz val="11"/>
      <color theme="1"/>
      <name val="宋体"/>
      <charset val="0"/>
      <scheme val="minor"/>
    </font>
    <font>
      <sz val="12"/>
      <name val="Times New Roman"/>
      <charset val="134"/>
    </font>
  </fonts>
  <fills count="34">
    <fill>
      <patternFill patternType="none"/>
    </fill>
    <fill>
      <patternFill patternType="gray125"/>
    </fill>
    <fill>
      <patternFill patternType="solid">
        <fgColor rgb="FFFFFF00"/>
        <bgColor indexed="64"/>
      </patternFill>
    </fill>
    <fill>
      <patternFill patternType="solid">
        <fgColor theme="5"/>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4"/>
        <bgColor indexed="64"/>
      </patternFill>
    </fill>
    <fill>
      <patternFill patternType="solid">
        <fgColor rgb="FFFFCC99"/>
        <bgColor indexed="64"/>
      </patternFill>
    </fill>
    <fill>
      <patternFill patternType="solid">
        <fgColor rgb="FFF2F2F2"/>
        <bgColor indexed="64"/>
      </patternFill>
    </fill>
    <fill>
      <patternFill patternType="solid">
        <fgColor rgb="FFFFC7CE"/>
        <bgColor indexed="64"/>
      </patternFill>
    </fill>
    <fill>
      <patternFill patternType="solid">
        <fgColor theme="9"/>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rgb="FFFFFFCC"/>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8" tint="0.599993896298105"/>
        <bgColor indexed="64"/>
      </patternFill>
    </fill>
    <fill>
      <patternFill patternType="solid">
        <fgColor theme="7"/>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rgb="FFFFEB9C"/>
        <bgColor indexed="64"/>
      </patternFill>
    </fill>
    <fill>
      <patternFill patternType="solid">
        <fgColor rgb="FFC6EFCE"/>
        <bgColor indexed="64"/>
      </patternFill>
    </fill>
    <fill>
      <patternFill patternType="solid">
        <fgColor rgb="FFA5A5A5"/>
        <bgColor indexed="64"/>
      </patternFill>
    </fill>
    <fill>
      <patternFill patternType="solid">
        <fgColor theme="9" tint="0.399975585192419"/>
        <bgColor indexed="64"/>
      </patternFill>
    </fill>
    <fill>
      <patternFill patternType="solid">
        <fgColor theme="6"/>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theme="9" tint="0.599993896298105"/>
        <bgColor indexed="64"/>
      </patternFill>
    </fill>
    <fill>
      <patternFill patternType="solid">
        <fgColor theme="8"/>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9" fillId="7" borderId="0" applyNumberFormat="0" applyBorder="0" applyAlignment="0" applyProtection="0">
      <alignment vertical="center"/>
    </xf>
    <xf numFmtId="0" fontId="10" fillId="9"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4" borderId="0" applyNumberFormat="0" applyBorder="0" applyAlignment="0" applyProtection="0">
      <alignment vertical="center"/>
    </xf>
    <xf numFmtId="0" fontId="12" fillId="11" borderId="0" applyNumberFormat="0" applyBorder="0" applyAlignment="0" applyProtection="0">
      <alignment vertical="center"/>
    </xf>
    <xf numFmtId="43" fontId="0" fillId="0" borderId="0" applyFont="0" applyFill="0" applyBorder="0" applyAlignment="0" applyProtection="0">
      <alignment vertical="center"/>
    </xf>
    <xf numFmtId="0" fontId="8" fillId="15"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16" borderId="5" applyNumberFormat="0" applyFont="0" applyAlignment="0" applyProtection="0">
      <alignment vertical="center"/>
    </xf>
    <xf numFmtId="0" fontId="8" fillId="18"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3" fillId="0" borderId="4" applyNumberFormat="0" applyFill="0" applyAlignment="0" applyProtection="0">
      <alignment vertical="center"/>
    </xf>
    <xf numFmtId="0" fontId="15" fillId="0" borderId="4" applyNumberFormat="0" applyFill="0" applyAlignment="0" applyProtection="0">
      <alignment vertical="center"/>
    </xf>
    <xf numFmtId="0" fontId="8" fillId="22" borderId="0" applyNumberFormat="0" applyBorder="0" applyAlignment="0" applyProtection="0">
      <alignment vertical="center"/>
    </xf>
    <xf numFmtId="0" fontId="18" fillId="0" borderId="7" applyNumberFormat="0" applyFill="0" applyAlignment="0" applyProtection="0">
      <alignment vertical="center"/>
    </xf>
    <xf numFmtId="0" fontId="8" fillId="6" borderId="0" applyNumberFormat="0" applyBorder="0" applyAlignment="0" applyProtection="0">
      <alignment vertical="center"/>
    </xf>
    <xf numFmtId="0" fontId="11" fillId="10" borderId="3" applyNumberFormat="0" applyAlignment="0" applyProtection="0">
      <alignment vertical="center"/>
    </xf>
    <xf numFmtId="0" fontId="23" fillId="10" borderId="2" applyNumberFormat="0" applyAlignment="0" applyProtection="0">
      <alignment vertical="center"/>
    </xf>
    <xf numFmtId="0" fontId="25" fillId="25" borderId="8" applyNumberFormat="0" applyAlignment="0" applyProtection="0">
      <alignment vertical="center"/>
    </xf>
    <xf numFmtId="0" fontId="9" fillId="21" borderId="0" applyNumberFormat="0" applyBorder="0" applyAlignment="0" applyProtection="0">
      <alignment vertical="center"/>
    </xf>
    <xf numFmtId="0" fontId="8" fillId="3" borderId="0" applyNumberFormat="0" applyBorder="0" applyAlignment="0" applyProtection="0">
      <alignment vertical="center"/>
    </xf>
    <xf numFmtId="0" fontId="21" fillId="0" borderId="6" applyNumberFormat="0" applyFill="0" applyAlignment="0" applyProtection="0">
      <alignment vertical="center"/>
    </xf>
    <xf numFmtId="0" fontId="26" fillId="0" borderId="9" applyNumberFormat="0" applyFill="0" applyAlignment="0" applyProtection="0">
      <alignment vertical="center"/>
    </xf>
    <xf numFmtId="0" fontId="24" fillId="24" borderId="0" applyNumberFormat="0" applyBorder="0" applyAlignment="0" applyProtection="0">
      <alignment vertical="center"/>
    </xf>
    <xf numFmtId="0" fontId="22" fillId="23" borderId="0" applyNumberFormat="0" applyBorder="0" applyAlignment="0" applyProtection="0">
      <alignment vertical="center"/>
    </xf>
    <xf numFmtId="0" fontId="9" fillId="29" borderId="0" applyNumberFormat="0" applyBorder="0" applyAlignment="0" applyProtection="0">
      <alignment vertical="center"/>
    </xf>
    <xf numFmtId="0" fontId="8" fillId="8" borderId="0" applyNumberFormat="0" applyBorder="0" applyAlignment="0" applyProtection="0">
      <alignment vertical="center"/>
    </xf>
    <xf numFmtId="0" fontId="9" fillId="31" borderId="0" applyNumberFormat="0" applyBorder="0" applyAlignment="0" applyProtection="0">
      <alignment vertical="center"/>
    </xf>
    <xf numFmtId="0" fontId="9" fillId="28" borderId="0" applyNumberFormat="0" applyBorder="0" applyAlignment="0" applyProtection="0">
      <alignment vertical="center"/>
    </xf>
    <xf numFmtId="0" fontId="9" fillId="14" borderId="0" applyNumberFormat="0" applyBorder="0" applyAlignment="0" applyProtection="0">
      <alignment vertical="center"/>
    </xf>
    <xf numFmtId="0" fontId="9" fillId="5" borderId="0" applyNumberFormat="0" applyBorder="0" applyAlignment="0" applyProtection="0">
      <alignment vertical="center"/>
    </xf>
    <xf numFmtId="0" fontId="8" fillId="27" borderId="0" applyNumberFormat="0" applyBorder="0" applyAlignment="0" applyProtection="0">
      <alignment vertical="center"/>
    </xf>
    <xf numFmtId="0" fontId="8" fillId="20" borderId="0" applyNumberFormat="0" applyBorder="0" applyAlignment="0" applyProtection="0">
      <alignment vertical="center"/>
    </xf>
    <xf numFmtId="0" fontId="9" fillId="17" borderId="0" applyNumberFormat="0" applyBorder="0" applyAlignment="0" applyProtection="0">
      <alignment vertical="center"/>
    </xf>
    <xf numFmtId="0" fontId="9" fillId="13" borderId="0" applyNumberFormat="0" applyBorder="0" applyAlignment="0" applyProtection="0">
      <alignment vertical="center"/>
    </xf>
    <xf numFmtId="0" fontId="8" fillId="33" borderId="0" applyNumberFormat="0" applyBorder="0" applyAlignment="0" applyProtection="0">
      <alignment vertical="center"/>
    </xf>
    <xf numFmtId="0" fontId="9" fillId="19" borderId="0" applyNumberFormat="0" applyBorder="0" applyAlignment="0" applyProtection="0">
      <alignment vertical="center"/>
    </xf>
    <xf numFmtId="0" fontId="8" fillId="30" borderId="0" applyNumberFormat="0" applyBorder="0" applyAlignment="0" applyProtection="0">
      <alignment vertical="center"/>
    </xf>
    <xf numFmtId="0" fontId="8" fillId="12" borderId="0" applyNumberFormat="0" applyBorder="0" applyAlignment="0" applyProtection="0">
      <alignment vertical="center"/>
    </xf>
    <xf numFmtId="0" fontId="9" fillId="32" borderId="0" applyNumberFormat="0" applyBorder="0" applyAlignment="0" applyProtection="0">
      <alignment vertical="center"/>
    </xf>
    <xf numFmtId="0" fontId="8" fillId="26" borderId="0" applyNumberFormat="0" applyBorder="0" applyAlignment="0" applyProtection="0">
      <alignment vertical="center"/>
    </xf>
  </cellStyleXfs>
  <cellXfs count="38">
    <xf numFmtId="0" fontId="0" fillId="0" borderId="0" xfId="0"/>
    <xf numFmtId="0" fontId="0" fillId="0" borderId="0" xfId="0" applyAlignment="1">
      <alignment vertical="top"/>
    </xf>
    <xf numFmtId="0" fontId="1" fillId="0" borderId="0" xfId="0" applyFont="1"/>
    <xf numFmtId="0" fontId="0" fillId="0" borderId="0" xfId="0" applyAlignment="1">
      <alignment vertical="center"/>
    </xf>
    <xf numFmtId="0" fontId="2" fillId="0" borderId="0" xfId="0" applyFont="1"/>
    <xf numFmtId="0" fontId="0" fillId="0" borderId="0" xfId="0" applyAlignment="1">
      <alignment horizontal="center" vertical="center"/>
    </xf>
    <xf numFmtId="0" fontId="0" fillId="0" borderId="0" xfId="0" applyAlignment="1">
      <alignment horizontal="center"/>
    </xf>
    <xf numFmtId="177" fontId="0" fillId="0" borderId="0" xfId="0" applyNumberFormat="1" applyAlignment="1">
      <alignment horizontal="center" vertical="center"/>
    </xf>
    <xf numFmtId="49" fontId="3" fillId="0" borderId="0" xfId="0" applyNumberFormat="1" applyFont="1" applyAlignment="1">
      <alignment horizontal="center" vertical="center"/>
    </xf>
    <xf numFmtId="177" fontId="3" fillId="0" borderId="0" xfId="0" applyNumberFormat="1" applyFont="1" applyAlignment="1">
      <alignment horizontal="center" vertical="center"/>
    </xf>
    <xf numFmtId="49" fontId="4" fillId="0" borderId="0" xfId="0" applyNumberFormat="1" applyFont="1" applyAlignment="1">
      <alignment horizontal="left" vertical="center"/>
    </xf>
    <xf numFmtId="49" fontId="4" fillId="0" borderId="0" xfId="0" applyNumberFormat="1" applyFont="1" applyAlignment="1">
      <alignment horizontal="center" vertical="center"/>
    </xf>
    <xf numFmtId="177" fontId="4" fillId="0" borderId="0" xfId="0" applyNumberFormat="1" applyFont="1" applyAlignment="1">
      <alignment horizontal="center" vertical="center"/>
    </xf>
    <xf numFmtId="49" fontId="4" fillId="0" borderId="0" xfId="0" applyNumberFormat="1" applyFont="1" applyAlignment="1">
      <alignment vertical="center"/>
    </xf>
    <xf numFmtId="176" fontId="4" fillId="0" borderId="0" xfId="0" applyNumberFormat="1" applyFont="1" applyAlignment="1">
      <alignment horizontal="center" vertical="center"/>
    </xf>
    <xf numFmtId="49" fontId="5" fillId="2" borderId="1" xfId="0" applyNumberFormat="1" applyFont="1" applyFill="1" applyBorder="1" applyAlignment="1">
      <alignment horizontal="center" vertical="center" wrapText="1"/>
    </xf>
    <xf numFmtId="49" fontId="6" fillId="2" borderId="1" xfId="0" applyNumberFormat="1" applyFont="1" applyFill="1" applyBorder="1" applyAlignment="1">
      <alignment horizontal="center" vertical="center" wrapText="1"/>
    </xf>
    <xf numFmtId="177" fontId="5" fillId="2" borderId="1" xfId="0" applyNumberFormat="1" applyFont="1" applyFill="1" applyBorder="1" applyAlignment="1">
      <alignment horizontal="center" vertical="center" wrapText="1"/>
    </xf>
    <xf numFmtId="0" fontId="0" fillId="0" borderId="1" xfId="0" applyBorder="1" applyAlignment="1">
      <alignment horizontal="center" vertical="center"/>
    </xf>
    <xf numFmtId="0" fontId="7" fillId="0" borderId="1" xfId="0" applyFont="1" applyFill="1" applyBorder="1" applyAlignment="1">
      <alignment horizontal="center" vertical="center" wrapText="1"/>
    </xf>
    <xf numFmtId="0" fontId="1" fillId="0" borderId="1" xfId="0" applyFont="1" applyBorder="1" applyAlignment="1">
      <alignment horizontal="center" vertical="center"/>
    </xf>
    <xf numFmtId="10" fontId="0" fillId="0" borderId="1" xfId="0" applyNumberFormat="1" applyBorder="1" applyAlignment="1">
      <alignment horizontal="center" vertical="center"/>
    </xf>
    <xf numFmtId="177" fontId="0" fillId="0" borderId="1" xfId="0" applyNumberFormat="1" applyBorder="1" applyAlignment="1">
      <alignment horizontal="center" vertical="center"/>
    </xf>
    <xf numFmtId="0" fontId="0" fillId="0" borderId="1" xfId="0" applyBorder="1" applyAlignment="1">
      <alignment horizontal="center"/>
    </xf>
    <xf numFmtId="49" fontId="3" fillId="0" borderId="0" xfId="0" applyNumberFormat="1" applyFont="1" applyAlignment="1">
      <alignment vertical="top"/>
    </xf>
    <xf numFmtId="0" fontId="0" fillId="0" borderId="1" xfId="0" applyBorder="1" applyAlignment="1">
      <alignment vertical="center"/>
    </xf>
    <xf numFmtId="0" fontId="0" fillId="0" borderId="1" xfId="0" applyBorder="1"/>
    <xf numFmtId="0" fontId="2" fillId="2" borderId="0" xfId="0" applyFont="1" applyFill="1" applyAlignment="1"/>
    <xf numFmtId="0" fontId="2" fillId="2" borderId="0" xfId="0" applyFont="1" applyFill="1"/>
    <xf numFmtId="49" fontId="2" fillId="2" borderId="0" xfId="0" applyNumberFormat="1" applyFont="1" applyFill="1"/>
    <xf numFmtId="0" fontId="2" fillId="0" borderId="0" xfId="0" applyFont="1" applyAlignment="1">
      <alignment horizontal="left"/>
    </xf>
    <xf numFmtId="177" fontId="2" fillId="0" borderId="0" xfId="0" applyNumberFormat="1" applyFont="1"/>
    <xf numFmtId="49" fontId="0" fillId="0" borderId="0" xfId="0" applyNumberFormat="1"/>
    <xf numFmtId="177" fontId="0" fillId="0" borderId="0" xfId="0" applyNumberFormat="1"/>
    <xf numFmtId="0" fontId="4" fillId="0" borderId="0" xfId="0" applyFont="1" applyAlignment="1">
      <alignment vertical="center" wrapText="1"/>
    </xf>
    <xf numFmtId="0" fontId="4" fillId="0" borderId="0" xfId="0" applyFont="1" applyAlignment="1">
      <alignment vertical="center"/>
    </xf>
    <xf numFmtId="177" fontId="4" fillId="0" borderId="0" xfId="0" applyNumberFormat="1" applyFont="1" applyAlignment="1">
      <alignment vertical="center"/>
    </xf>
    <xf numFmtId="0" fontId="2" fillId="0" borderId="0" xfId="0" applyFont="1" applyAlignment="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37"/>
  <sheetViews>
    <sheetView tabSelected="1" workbookViewId="0">
      <selection activeCell="L25" sqref="L25"/>
    </sheetView>
  </sheetViews>
  <sheetFormatPr defaultColWidth="9" defaultRowHeight="13.5"/>
  <cols>
    <col min="1" max="1" width="8.75" customWidth="1"/>
    <col min="2" max="2" width="11.625" customWidth="1"/>
    <col min="3" max="3" width="13.75" customWidth="1"/>
    <col min="4" max="4" width="11.25" style="5" customWidth="1"/>
    <col min="5" max="5" width="10.5" style="6" customWidth="1"/>
    <col min="6" max="6" width="11.75" style="5" customWidth="1"/>
    <col min="7" max="7" width="11" style="5" customWidth="1"/>
    <col min="8" max="10" width="11.75" style="7" customWidth="1"/>
    <col min="11" max="12" width="11.75" customWidth="1"/>
    <col min="257" max="257" width="7.875" customWidth="1"/>
    <col min="258" max="258" width="11.625" customWidth="1"/>
    <col min="259" max="259" width="17" customWidth="1"/>
    <col min="260" max="260" width="9.875" customWidth="1"/>
    <col min="261" max="261" width="8.75" customWidth="1"/>
    <col min="262" max="262" width="7.875" customWidth="1"/>
    <col min="263" max="263" width="10" customWidth="1"/>
    <col min="265" max="266" width="10.375" customWidth="1"/>
    <col min="268" max="268" width="17.75" customWidth="1"/>
    <col min="513" max="513" width="7.875" customWidth="1"/>
    <col min="514" max="514" width="11.625" customWidth="1"/>
    <col min="515" max="515" width="17" customWidth="1"/>
    <col min="516" max="516" width="9.875" customWidth="1"/>
    <col min="517" max="517" width="8.75" customWidth="1"/>
    <col min="518" max="518" width="7.875" customWidth="1"/>
    <col min="519" max="519" width="10" customWidth="1"/>
    <col min="521" max="522" width="10.375" customWidth="1"/>
    <col min="524" max="524" width="17.75" customWidth="1"/>
    <col min="769" max="769" width="7.875" customWidth="1"/>
    <col min="770" max="770" width="11.625" customWidth="1"/>
    <col min="771" max="771" width="17" customWidth="1"/>
    <col min="772" max="772" width="9.875" customWidth="1"/>
    <col min="773" max="773" width="8.75" customWidth="1"/>
    <col min="774" max="774" width="7.875" customWidth="1"/>
    <col min="775" max="775" width="10" customWidth="1"/>
    <col min="777" max="778" width="10.375" customWidth="1"/>
    <col min="780" max="780" width="17.75" customWidth="1"/>
    <col min="1025" max="1025" width="7.875" customWidth="1"/>
    <col min="1026" max="1026" width="11.625" customWidth="1"/>
    <col min="1027" max="1027" width="17" customWidth="1"/>
    <col min="1028" max="1028" width="9.875" customWidth="1"/>
    <col min="1029" max="1029" width="8.75" customWidth="1"/>
    <col min="1030" max="1030" width="7.875" customWidth="1"/>
    <col min="1031" max="1031" width="10" customWidth="1"/>
    <col min="1033" max="1034" width="10.375" customWidth="1"/>
    <col min="1036" max="1036" width="17.75" customWidth="1"/>
    <col min="1281" max="1281" width="7.875" customWidth="1"/>
    <col min="1282" max="1282" width="11.625" customWidth="1"/>
    <col min="1283" max="1283" width="17" customWidth="1"/>
    <col min="1284" max="1284" width="9.875" customWidth="1"/>
    <col min="1285" max="1285" width="8.75" customWidth="1"/>
    <col min="1286" max="1286" width="7.875" customWidth="1"/>
    <col min="1287" max="1287" width="10" customWidth="1"/>
    <col min="1289" max="1290" width="10.375" customWidth="1"/>
    <col min="1292" max="1292" width="17.75" customWidth="1"/>
    <col min="1537" max="1537" width="7.875" customWidth="1"/>
    <col min="1538" max="1538" width="11.625" customWidth="1"/>
    <col min="1539" max="1539" width="17" customWidth="1"/>
    <col min="1540" max="1540" width="9.875" customWidth="1"/>
    <col min="1541" max="1541" width="8.75" customWidth="1"/>
    <col min="1542" max="1542" width="7.875" customWidth="1"/>
    <col min="1543" max="1543" width="10" customWidth="1"/>
    <col min="1545" max="1546" width="10.375" customWidth="1"/>
    <col min="1548" max="1548" width="17.75" customWidth="1"/>
    <col min="1793" max="1793" width="7.875" customWidth="1"/>
    <col min="1794" max="1794" width="11.625" customWidth="1"/>
    <col min="1795" max="1795" width="17" customWidth="1"/>
    <col min="1796" max="1796" width="9.875" customWidth="1"/>
    <col min="1797" max="1797" width="8.75" customWidth="1"/>
    <col min="1798" max="1798" width="7.875" customWidth="1"/>
    <col min="1799" max="1799" width="10" customWidth="1"/>
    <col min="1801" max="1802" width="10.375" customWidth="1"/>
    <col min="1804" max="1804" width="17.75" customWidth="1"/>
    <col min="2049" max="2049" width="7.875" customWidth="1"/>
    <col min="2050" max="2050" width="11.625" customWidth="1"/>
    <col min="2051" max="2051" width="17" customWidth="1"/>
    <col min="2052" max="2052" width="9.875" customWidth="1"/>
    <col min="2053" max="2053" width="8.75" customWidth="1"/>
    <col min="2054" max="2054" width="7.875" customWidth="1"/>
    <col min="2055" max="2055" width="10" customWidth="1"/>
    <col min="2057" max="2058" width="10.375" customWidth="1"/>
    <col min="2060" max="2060" width="17.75" customWidth="1"/>
    <col min="2305" max="2305" width="7.875" customWidth="1"/>
    <col min="2306" max="2306" width="11.625" customWidth="1"/>
    <col min="2307" max="2307" width="17" customWidth="1"/>
    <col min="2308" max="2308" width="9.875" customWidth="1"/>
    <col min="2309" max="2309" width="8.75" customWidth="1"/>
    <col min="2310" max="2310" width="7.875" customWidth="1"/>
    <col min="2311" max="2311" width="10" customWidth="1"/>
    <col min="2313" max="2314" width="10.375" customWidth="1"/>
    <col min="2316" max="2316" width="17.75" customWidth="1"/>
    <col min="2561" max="2561" width="7.875" customWidth="1"/>
    <col min="2562" max="2562" width="11.625" customWidth="1"/>
    <col min="2563" max="2563" width="17" customWidth="1"/>
    <col min="2564" max="2564" width="9.875" customWidth="1"/>
    <col min="2565" max="2565" width="8.75" customWidth="1"/>
    <col min="2566" max="2566" width="7.875" customWidth="1"/>
    <col min="2567" max="2567" width="10" customWidth="1"/>
    <col min="2569" max="2570" width="10.375" customWidth="1"/>
    <col min="2572" max="2572" width="17.75" customWidth="1"/>
    <col min="2817" max="2817" width="7.875" customWidth="1"/>
    <col min="2818" max="2818" width="11.625" customWidth="1"/>
    <col min="2819" max="2819" width="17" customWidth="1"/>
    <col min="2820" max="2820" width="9.875" customWidth="1"/>
    <col min="2821" max="2821" width="8.75" customWidth="1"/>
    <col min="2822" max="2822" width="7.875" customWidth="1"/>
    <col min="2823" max="2823" width="10" customWidth="1"/>
    <col min="2825" max="2826" width="10.375" customWidth="1"/>
    <col min="2828" max="2828" width="17.75" customWidth="1"/>
    <col min="3073" max="3073" width="7.875" customWidth="1"/>
    <col min="3074" max="3074" width="11.625" customWidth="1"/>
    <col min="3075" max="3075" width="17" customWidth="1"/>
    <col min="3076" max="3076" width="9.875" customWidth="1"/>
    <col min="3077" max="3077" width="8.75" customWidth="1"/>
    <col min="3078" max="3078" width="7.875" customWidth="1"/>
    <col min="3079" max="3079" width="10" customWidth="1"/>
    <col min="3081" max="3082" width="10.375" customWidth="1"/>
    <col min="3084" max="3084" width="17.75" customWidth="1"/>
    <col min="3329" max="3329" width="7.875" customWidth="1"/>
    <col min="3330" max="3330" width="11.625" customWidth="1"/>
    <col min="3331" max="3331" width="17" customWidth="1"/>
    <col min="3332" max="3332" width="9.875" customWidth="1"/>
    <col min="3333" max="3333" width="8.75" customWidth="1"/>
    <col min="3334" max="3334" width="7.875" customWidth="1"/>
    <col min="3335" max="3335" width="10" customWidth="1"/>
    <col min="3337" max="3338" width="10.375" customWidth="1"/>
    <col min="3340" max="3340" width="17.75" customWidth="1"/>
    <col min="3585" max="3585" width="7.875" customWidth="1"/>
    <col min="3586" max="3586" width="11.625" customWidth="1"/>
    <col min="3587" max="3587" width="17" customWidth="1"/>
    <col min="3588" max="3588" width="9.875" customWidth="1"/>
    <col min="3589" max="3589" width="8.75" customWidth="1"/>
    <col min="3590" max="3590" width="7.875" customWidth="1"/>
    <col min="3591" max="3591" width="10" customWidth="1"/>
    <col min="3593" max="3594" width="10.375" customWidth="1"/>
    <col min="3596" max="3596" width="17.75" customWidth="1"/>
    <col min="3841" max="3841" width="7.875" customWidth="1"/>
    <col min="3842" max="3842" width="11.625" customWidth="1"/>
    <col min="3843" max="3843" width="17" customWidth="1"/>
    <col min="3844" max="3844" width="9.875" customWidth="1"/>
    <col min="3845" max="3845" width="8.75" customWidth="1"/>
    <col min="3846" max="3846" width="7.875" customWidth="1"/>
    <col min="3847" max="3847" width="10" customWidth="1"/>
    <col min="3849" max="3850" width="10.375" customWidth="1"/>
    <col min="3852" max="3852" width="17.75" customWidth="1"/>
    <col min="4097" max="4097" width="7.875" customWidth="1"/>
    <col min="4098" max="4098" width="11.625" customWidth="1"/>
    <col min="4099" max="4099" width="17" customWidth="1"/>
    <col min="4100" max="4100" width="9.875" customWidth="1"/>
    <col min="4101" max="4101" width="8.75" customWidth="1"/>
    <col min="4102" max="4102" width="7.875" customWidth="1"/>
    <col min="4103" max="4103" width="10" customWidth="1"/>
    <col min="4105" max="4106" width="10.375" customWidth="1"/>
    <col min="4108" max="4108" width="17.75" customWidth="1"/>
    <col min="4353" max="4353" width="7.875" customWidth="1"/>
    <col min="4354" max="4354" width="11.625" customWidth="1"/>
    <col min="4355" max="4355" width="17" customWidth="1"/>
    <col min="4356" max="4356" width="9.875" customWidth="1"/>
    <col min="4357" max="4357" width="8.75" customWidth="1"/>
    <col min="4358" max="4358" width="7.875" customWidth="1"/>
    <col min="4359" max="4359" width="10" customWidth="1"/>
    <col min="4361" max="4362" width="10.375" customWidth="1"/>
    <col min="4364" max="4364" width="17.75" customWidth="1"/>
    <col min="4609" max="4609" width="7.875" customWidth="1"/>
    <col min="4610" max="4610" width="11.625" customWidth="1"/>
    <col min="4611" max="4611" width="17" customWidth="1"/>
    <col min="4612" max="4612" width="9.875" customWidth="1"/>
    <col min="4613" max="4613" width="8.75" customWidth="1"/>
    <col min="4614" max="4614" width="7.875" customWidth="1"/>
    <col min="4615" max="4615" width="10" customWidth="1"/>
    <col min="4617" max="4618" width="10.375" customWidth="1"/>
    <col min="4620" max="4620" width="17.75" customWidth="1"/>
    <col min="4865" max="4865" width="7.875" customWidth="1"/>
    <col min="4866" max="4866" width="11.625" customWidth="1"/>
    <col min="4867" max="4867" width="17" customWidth="1"/>
    <col min="4868" max="4868" width="9.875" customWidth="1"/>
    <col min="4869" max="4869" width="8.75" customWidth="1"/>
    <col min="4870" max="4870" width="7.875" customWidth="1"/>
    <col min="4871" max="4871" width="10" customWidth="1"/>
    <col min="4873" max="4874" width="10.375" customWidth="1"/>
    <col min="4876" max="4876" width="17.75" customWidth="1"/>
    <col min="5121" max="5121" width="7.875" customWidth="1"/>
    <col min="5122" max="5122" width="11.625" customWidth="1"/>
    <col min="5123" max="5123" width="17" customWidth="1"/>
    <col min="5124" max="5124" width="9.875" customWidth="1"/>
    <col min="5125" max="5125" width="8.75" customWidth="1"/>
    <col min="5126" max="5126" width="7.875" customWidth="1"/>
    <col min="5127" max="5127" width="10" customWidth="1"/>
    <col min="5129" max="5130" width="10.375" customWidth="1"/>
    <col min="5132" max="5132" width="17.75" customWidth="1"/>
    <col min="5377" max="5377" width="7.875" customWidth="1"/>
    <col min="5378" max="5378" width="11.625" customWidth="1"/>
    <col min="5379" max="5379" width="17" customWidth="1"/>
    <col min="5380" max="5380" width="9.875" customWidth="1"/>
    <col min="5381" max="5381" width="8.75" customWidth="1"/>
    <col min="5382" max="5382" width="7.875" customWidth="1"/>
    <col min="5383" max="5383" width="10" customWidth="1"/>
    <col min="5385" max="5386" width="10.375" customWidth="1"/>
    <col min="5388" max="5388" width="17.75" customWidth="1"/>
    <col min="5633" max="5633" width="7.875" customWidth="1"/>
    <col min="5634" max="5634" width="11.625" customWidth="1"/>
    <col min="5635" max="5635" width="17" customWidth="1"/>
    <col min="5636" max="5636" width="9.875" customWidth="1"/>
    <col min="5637" max="5637" width="8.75" customWidth="1"/>
    <col min="5638" max="5638" width="7.875" customWidth="1"/>
    <col min="5639" max="5639" width="10" customWidth="1"/>
    <col min="5641" max="5642" width="10.375" customWidth="1"/>
    <col min="5644" max="5644" width="17.75" customWidth="1"/>
    <col min="5889" max="5889" width="7.875" customWidth="1"/>
    <col min="5890" max="5890" width="11.625" customWidth="1"/>
    <col min="5891" max="5891" width="17" customWidth="1"/>
    <col min="5892" max="5892" width="9.875" customWidth="1"/>
    <col min="5893" max="5893" width="8.75" customWidth="1"/>
    <col min="5894" max="5894" width="7.875" customWidth="1"/>
    <col min="5895" max="5895" width="10" customWidth="1"/>
    <col min="5897" max="5898" width="10.375" customWidth="1"/>
    <col min="5900" max="5900" width="17.75" customWidth="1"/>
    <col min="6145" max="6145" width="7.875" customWidth="1"/>
    <col min="6146" max="6146" width="11.625" customWidth="1"/>
    <col min="6147" max="6147" width="17" customWidth="1"/>
    <col min="6148" max="6148" width="9.875" customWidth="1"/>
    <col min="6149" max="6149" width="8.75" customWidth="1"/>
    <col min="6150" max="6150" width="7.875" customWidth="1"/>
    <col min="6151" max="6151" width="10" customWidth="1"/>
    <col min="6153" max="6154" width="10.375" customWidth="1"/>
    <col min="6156" max="6156" width="17.75" customWidth="1"/>
    <col min="6401" max="6401" width="7.875" customWidth="1"/>
    <col min="6402" max="6402" width="11.625" customWidth="1"/>
    <col min="6403" max="6403" width="17" customWidth="1"/>
    <col min="6404" max="6404" width="9.875" customWidth="1"/>
    <col min="6405" max="6405" width="8.75" customWidth="1"/>
    <col min="6406" max="6406" width="7.875" customWidth="1"/>
    <col min="6407" max="6407" width="10" customWidth="1"/>
    <col min="6409" max="6410" width="10.375" customWidth="1"/>
    <col min="6412" max="6412" width="17.75" customWidth="1"/>
    <col min="6657" max="6657" width="7.875" customWidth="1"/>
    <col min="6658" max="6658" width="11.625" customWidth="1"/>
    <col min="6659" max="6659" width="17" customWidth="1"/>
    <col min="6660" max="6660" width="9.875" customWidth="1"/>
    <col min="6661" max="6661" width="8.75" customWidth="1"/>
    <col min="6662" max="6662" width="7.875" customWidth="1"/>
    <col min="6663" max="6663" width="10" customWidth="1"/>
    <col min="6665" max="6666" width="10.375" customWidth="1"/>
    <col min="6668" max="6668" width="17.75" customWidth="1"/>
    <col min="6913" max="6913" width="7.875" customWidth="1"/>
    <col min="6914" max="6914" width="11.625" customWidth="1"/>
    <col min="6915" max="6915" width="17" customWidth="1"/>
    <col min="6916" max="6916" width="9.875" customWidth="1"/>
    <col min="6917" max="6917" width="8.75" customWidth="1"/>
    <col min="6918" max="6918" width="7.875" customWidth="1"/>
    <col min="6919" max="6919" width="10" customWidth="1"/>
    <col min="6921" max="6922" width="10.375" customWidth="1"/>
    <col min="6924" max="6924" width="17.75" customWidth="1"/>
    <col min="7169" max="7169" width="7.875" customWidth="1"/>
    <col min="7170" max="7170" width="11.625" customWidth="1"/>
    <col min="7171" max="7171" width="17" customWidth="1"/>
    <col min="7172" max="7172" width="9.875" customWidth="1"/>
    <col min="7173" max="7173" width="8.75" customWidth="1"/>
    <col min="7174" max="7174" width="7.875" customWidth="1"/>
    <col min="7175" max="7175" width="10" customWidth="1"/>
    <col min="7177" max="7178" width="10.375" customWidth="1"/>
    <col min="7180" max="7180" width="17.75" customWidth="1"/>
    <col min="7425" max="7425" width="7.875" customWidth="1"/>
    <col min="7426" max="7426" width="11.625" customWidth="1"/>
    <col min="7427" max="7427" width="17" customWidth="1"/>
    <col min="7428" max="7428" width="9.875" customWidth="1"/>
    <col min="7429" max="7429" width="8.75" customWidth="1"/>
    <col min="7430" max="7430" width="7.875" customWidth="1"/>
    <col min="7431" max="7431" width="10" customWidth="1"/>
    <col min="7433" max="7434" width="10.375" customWidth="1"/>
    <col min="7436" max="7436" width="17.75" customWidth="1"/>
    <col min="7681" max="7681" width="7.875" customWidth="1"/>
    <col min="7682" max="7682" width="11.625" customWidth="1"/>
    <col min="7683" max="7683" width="17" customWidth="1"/>
    <col min="7684" max="7684" width="9.875" customWidth="1"/>
    <col min="7685" max="7685" width="8.75" customWidth="1"/>
    <col min="7686" max="7686" width="7.875" customWidth="1"/>
    <col min="7687" max="7687" width="10" customWidth="1"/>
    <col min="7689" max="7690" width="10.375" customWidth="1"/>
    <col min="7692" max="7692" width="17.75" customWidth="1"/>
    <col min="7937" max="7937" width="7.875" customWidth="1"/>
    <col min="7938" max="7938" width="11.625" customWidth="1"/>
    <col min="7939" max="7939" width="17" customWidth="1"/>
    <col min="7940" max="7940" width="9.875" customWidth="1"/>
    <col min="7941" max="7941" width="8.75" customWidth="1"/>
    <col min="7942" max="7942" width="7.875" customWidth="1"/>
    <col min="7943" max="7943" width="10" customWidth="1"/>
    <col min="7945" max="7946" width="10.375" customWidth="1"/>
    <col min="7948" max="7948" width="17.75" customWidth="1"/>
    <col min="8193" max="8193" width="7.875" customWidth="1"/>
    <col min="8194" max="8194" width="11.625" customWidth="1"/>
    <col min="8195" max="8195" width="17" customWidth="1"/>
    <col min="8196" max="8196" width="9.875" customWidth="1"/>
    <col min="8197" max="8197" width="8.75" customWidth="1"/>
    <col min="8198" max="8198" width="7.875" customWidth="1"/>
    <col min="8199" max="8199" width="10" customWidth="1"/>
    <col min="8201" max="8202" width="10.375" customWidth="1"/>
    <col min="8204" max="8204" width="17.75" customWidth="1"/>
    <col min="8449" max="8449" width="7.875" customWidth="1"/>
    <col min="8450" max="8450" width="11.625" customWidth="1"/>
    <col min="8451" max="8451" width="17" customWidth="1"/>
    <col min="8452" max="8452" width="9.875" customWidth="1"/>
    <col min="8453" max="8453" width="8.75" customWidth="1"/>
    <col min="8454" max="8454" width="7.875" customWidth="1"/>
    <col min="8455" max="8455" width="10" customWidth="1"/>
    <col min="8457" max="8458" width="10.375" customWidth="1"/>
    <col min="8460" max="8460" width="17.75" customWidth="1"/>
    <col min="8705" max="8705" width="7.875" customWidth="1"/>
    <col min="8706" max="8706" width="11.625" customWidth="1"/>
    <col min="8707" max="8707" width="17" customWidth="1"/>
    <col min="8708" max="8708" width="9.875" customWidth="1"/>
    <col min="8709" max="8709" width="8.75" customWidth="1"/>
    <col min="8710" max="8710" width="7.875" customWidth="1"/>
    <col min="8711" max="8711" width="10" customWidth="1"/>
    <col min="8713" max="8714" width="10.375" customWidth="1"/>
    <col min="8716" max="8716" width="17.75" customWidth="1"/>
    <col min="8961" max="8961" width="7.875" customWidth="1"/>
    <col min="8962" max="8962" width="11.625" customWidth="1"/>
    <col min="8963" max="8963" width="17" customWidth="1"/>
    <col min="8964" max="8964" width="9.875" customWidth="1"/>
    <col min="8965" max="8965" width="8.75" customWidth="1"/>
    <col min="8966" max="8966" width="7.875" customWidth="1"/>
    <col min="8967" max="8967" width="10" customWidth="1"/>
    <col min="8969" max="8970" width="10.375" customWidth="1"/>
    <col min="8972" max="8972" width="17.75" customWidth="1"/>
    <col min="9217" max="9217" width="7.875" customWidth="1"/>
    <col min="9218" max="9218" width="11.625" customWidth="1"/>
    <col min="9219" max="9219" width="17" customWidth="1"/>
    <col min="9220" max="9220" width="9.875" customWidth="1"/>
    <col min="9221" max="9221" width="8.75" customWidth="1"/>
    <col min="9222" max="9222" width="7.875" customWidth="1"/>
    <col min="9223" max="9223" width="10" customWidth="1"/>
    <col min="9225" max="9226" width="10.375" customWidth="1"/>
    <col min="9228" max="9228" width="17.75" customWidth="1"/>
    <col min="9473" max="9473" width="7.875" customWidth="1"/>
    <col min="9474" max="9474" width="11.625" customWidth="1"/>
    <col min="9475" max="9475" width="17" customWidth="1"/>
    <col min="9476" max="9476" width="9.875" customWidth="1"/>
    <col min="9477" max="9477" width="8.75" customWidth="1"/>
    <col min="9478" max="9478" width="7.875" customWidth="1"/>
    <col min="9479" max="9479" width="10" customWidth="1"/>
    <col min="9481" max="9482" width="10.375" customWidth="1"/>
    <col min="9484" max="9484" width="17.75" customWidth="1"/>
    <col min="9729" max="9729" width="7.875" customWidth="1"/>
    <col min="9730" max="9730" width="11.625" customWidth="1"/>
    <col min="9731" max="9731" width="17" customWidth="1"/>
    <col min="9732" max="9732" width="9.875" customWidth="1"/>
    <col min="9733" max="9733" width="8.75" customWidth="1"/>
    <col min="9734" max="9734" width="7.875" customWidth="1"/>
    <col min="9735" max="9735" width="10" customWidth="1"/>
    <col min="9737" max="9738" width="10.375" customWidth="1"/>
    <col min="9740" max="9740" width="17.75" customWidth="1"/>
    <col min="9985" max="9985" width="7.875" customWidth="1"/>
    <col min="9986" max="9986" width="11.625" customWidth="1"/>
    <col min="9987" max="9987" width="17" customWidth="1"/>
    <col min="9988" max="9988" width="9.875" customWidth="1"/>
    <col min="9989" max="9989" width="8.75" customWidth="1"/>
    <col min="9990" max="9990" width="7.875" customWidth="1"/>
    <col min="9991" max="9991" width="10" customWidth="1"/>
    <col min="9993" max="9994" width="10.375" customWidth="1"/>
    <col min="9996" max="9996" width="17.75" customWidth="1"/>
    <col min="10241" max="10241" width="7.875" customWidth="1"/>
    <col min="10242" max="10242" width="11.625" customWidth="1"/>
    <col min="10243" max="10243" width="17" customWidth="1"/>
    <col min="10244" max="10244" width="9.875" customWidth="1"/>
    <col min="10245" max="10245" width="8.75" customWidth="1"/>
    <col min="10246" max="10246" width="7.875" customWidth="1"/>
    <col min="10247" max="10247" width="10" customWidth="1"/>
    <col min="10249" max="10250" width="10.375" customWidth="1"/>
    <col min="10252" max="10252" width="17.75" customWidth="1"/>
    <col min="10497" max="10497" width="7.875" customWidth="1"/>
    <col min="10498" max="10498" width="11.625" customWidth="1"/>
    <col min="10499" max="10499" width="17" customWidth="1"/>
    <col min="10500" max="10500" width="9.875" customWidth="1"/>
    <col min="10501" max="10501" width="8.75" customWidth="1"/>
    <col min="10502" max="10502" width="7.875" customWidth="1"/>
    <col min="10503" max="10503" width="10" customWidth="1"/>
    <col min="10505" max="10506" width="10.375" customWidth="1"/>
    <col min="10508" max="10508" width="17.75" customWidth="1"/>
    <col min="10753" max="10753" width="7.875" customWidth="1"/>
    <col min="10754" max="10754" width="11.625" customWidth="1"/>
    <col min="10755" max="10755" width="17" customWidth="1"/>
    <col min="10756" max="10756" width="9.875" customWidth="1"/>
    <col min="10757" max="10757" width="8.75" customWidth="1"/>
    <col min="10758" max="10758" width="7.875" customWidth="1"/>
    <col min="10759" max="10759" width="10" customWidth="1"/>
    <col min="10761" max="10762" width="10.375" customWidth="1"/>
    <col min="10764" max="10764" width="17.75" customWidth="1"/>
    <col min="11009" max="11009" width="7.875" customWidth="1"/>
    <col min="11010" max="11010" width="11.625" customWidth="1"/>
    <col min="11011" max="11011" width="17" customWidth="1"/>
    <col min="11012" max="11012" width="9.875" customWidth="1"/>
    <col min="11013" max="11013" width="8.75" customWidth="1"/>
    <col min="11014" max="11014" width="7.875" customWidth="1"/>
    <col min="11015" max="11015" width="10" customWidth="1"/>
    <col min="11017" max="11018" width="10.375" customWidth="1"/>
    <col min="11020" max="11020" width="17.75" customWidth="1"/>
    <col min="11265" max="11265" width="7.875" customWidth="1"/>
    <col min="11266" max="11266" width="11.625" customWidth="1"/>
    <col min="11267" max="11267" width="17" customWidth="1"/>
    <col min="11268" max="11268" width="9.875" customWidth="1"/>
    <col min="11269" max="11269" width="8.75" customWidth="1"/>
    <col min="11270" max="11270" width="7.875" customWidth="1"/>
    <col min="11271" max="11271" width="10" customWidth="1"/>
    <col min="11273" max="11274" width="10.375" customWidth="1"/>
    <col min="11276" max="11276" width="17.75" customWidth="1"/>
    <col min="11521" max="11521" width="7.875" customWidth="1"/>
    <col min="11522" max="11522" width="11.625" customWidth="1"/>
    <col min="11523" max="11523" width="17" customWidth="1"/>
    <col min="11524" max="11524" width="9.875" customWidth="1"/>
    <col min="11525" max="11525" width="8.75" customWidth="1"/>
    <col min="11526" max="11526" width="7.875" customWidth="1"/>
    <col min="11527" max="11527" width="10" customWidth="1"/>
    <col min="11529" max="11530" width="10.375" customWidth="1"/>
    <col min="11532" max="11532" width="17.75" customWidth="1"/>
    <col min="11777" max="11777" width="7.875" customWidth="1"/>
    <col min="11778" max="11778" width="11.625" customWidth="1"/>
    <col min="11779" max="11779" width="17" customWidth="1"/>
    <col min="11780" max="11780" width="9.875" customWidth="1"/>
    <col min="11781" max="11781" width="8.75" customWidth="1"/>
    <col min="11782" max="11782" width="7.875" customWidth="1"/>
    <col min="11783" max="11783" width="10" customWidth="1"/>
    <col min="11785" max="11786" width="10.375" customWidth="1"/>
    <col min="11788" max="11788" width="17.75" customWidth="1"/>
    <col min="12033" max="12033" width="7.875" customWidth="1"/>
    <col min="12034" max="12034" width="11.625" customWidth="1"/>
    <col min="12035" max="12035" width="17" customWidth="1"/>
    <col min="12036" max="12036" width="9.875" customWidth="1"/>
    <col min="12037" max="12037" width="8.75" customWidth="1"/>
    <col min="12038" max="12038" width="7.875" customWidth="1"/>
    <col min="12039" max="12039" width="10" customWidth="1"/>
    <col min="12041" max="12042" width="10.375" customWidth="1"/>
    <col min="12044" max="12044" width="17.75" customWidth="1"/>
    <col min="12289" max="12289" width="7.875" customWidth="1"/>
    <col min="12290" max="12290" width="11.625" customWidth="1"/>
    <col min="12291" max="12291" width="17" customWidth="1"/>
    <col min="12292" max="12292" width="9.875" customWidth="1"/>
    <col min="12293" max="12293" width="8.75" customWidth="1"/>
    <col min="12294" max="12294" width="7.875" customWidth="1"/>
    <col min="12295" max="12295" width="10" customWidth="1"/>
    <col min="12297" max="12298" width="10.375" customWidth="1"/>
    <col min="12300" max="12300" width="17.75" customWidth="1"/>
    <col min="12545" max="12545" width="7.875" customWidth="1"/>
    <col min="12546" max="12546" width="11.625" customWidth="1"/>
    <col min="12547" max="12547" width="17" customWidth="1"/>
    <col min="12548" max="12548" width="9.875" customWidth="1"/>
    <col min="12549" max="12549" width="8.75" customWidth="1"/>
    <col min="12550" max="12550" width="7.875" customWidth="1"/>
    <col min="12551" max="12551" width="10" customWidth="1"/>
    <col min="12553" max="12554" width="10.375" customWidth="1"/>
    <col min="12556" max="12556" width="17.75" customWidth="1"/>
    <col min="12801" max="12801" width="7.875" customWidth="1"/>
    <col min="12802" max="12802" width="11.625" customWidth="1"/>
    <col min="12803" max="12803" width="17" customWidth="1"/>
    <col min="12804" max="12804" width="9.875" customWidth="1"/>
    <col min="12805" max="12805" width="8.75" customWidth="1"/>
    <col min="12806" max="12806" width="7.875" customWidth="1"/>
    <col min="12807" max="12807" width="10" customWidth="1"/>
    <col min="12809" max="12810" width="10.375" customWidth="1"/>
    <col min="12812" max="12812" width="17.75" customWidth="1"/>
    <col min="13057" max="13057" width="7.875" customWidth="1"/>
    <col min="13058" max="13058" width="11.625" customWidth="1"/>
    <col min="13059" max="13059" width="17" customWidth="1"/>
    <col min="13060" max="13060" width="9.875" customWidth="1"/>
    <col min="13061" max="13061" width="8.75" customWidth="1"/>
    <col min="13062" max="13062" width="7.875" customWidth="1"/>
    <col min="13063" max="13063" width="10" customWidth="1"/>
    <col min="13065" max="13066" width="10.375" customWidth="1"/>
    <col min="13068" max="13068" width="17.75" customWidth="1"/>
    <col min="13313" max="13313" width="7.875" customWidth="1"/>
    <col min="13314" max="13314" width="11.625" customWidth="1"/>
    <col min="13315" max="13315" width="17" customWidth="1"/>
    <col min="13316" max="13316" width="9.875" customWidth="1"/>
    <col min="13317" max="13317" width="8.75" customWidth="1"/>
    <col min="13318" max="13318" width="7.875" customWidth="1"/>
    <col min="13319" max="13319" width="10" customWidth="1"/>
    <col min="13321" max="13322" width="10.375" customWidth="1"/>
    <col min="13324" max="13324" width="17.75" customWidth="1"/>
    <col min="13569" max="13569" width="7.875" customWidth="1"/>
    <col min="13570" max="13570" width="11.625" customWidth="1"/>
    <col min="13571" max="13571" width="17" customWidth="1"/>
    <col min="13572" max="13572" width="9.875" customWidth="1"/>
    <col min="13573" max="13573" width="8.75" customWidth="1"/>
    <col min="13574" max="13574" width="7.875" customWidth="1"/>
    <col min="13575" max="13575" width="10" customWidth="1"/>
    <col min="13577" max="13578" width="10.375" customWidth="1"/>
    <col min="13580" max="13580" width="17.75" customWidth="1"/>
    <col min="13825" max="13825" width="7.875" customWidth="1"/>
    <col min="13826" max="13826" width="11.625" customWidth="1"/>
    <col min="13827" max="13827" width="17" customWidth="1"/>
    <col min="13828" max="13828" width="9.875" customWidth="1"/>
    <col min="13829" max="13829" width="8.75" customWidth="1"/>
    <col min="13830" max="13830" width="7.875" customWidth="1"/>
    <col min="13831" max="13831" width="10" customWidth="1"/>
    <col min="13833" max="13834" width="10.375" customWidth="1"/>
    <col min="13836" max="13836" width="17.75" customWidth="1"/>
    <col min="14081" max="14081" width="7.875" customWidth="1"/>
    <col min="14082" max="14082" width="11.625" customWidth="1"/>
    <col min="14083" max="14083" width="17" customWidth="1"/>
    <col min="14084" max="14084" width="9.875" customWidth="1"/>
    <col min="14085" max="14085" width="8.75" customWidth="1"/>
    <col min="14086" max="14086" width="7.875" customWidth="1"/>
    <col min="14087" max="14087" width="10" customWidth="1"/>
    <col min="14089" max="14090" width="10.375" customWidth="1"/>
    <col min="14092" max="14092" width="17.75" customWidth="1"/>
    <col min="14337" max="14337" width="7.875" customWidth="1"/>
    <col min="14338" max="14338" width="11.625" customWidth="1"/>
    <col min="14339" max="14339" width="17" customWidth="1"/>
    <col min="14340" max="14340" width="9.875" customWidth="1"/>
    <col min="14341" max="14341" width="8.75" customWidth="1"/>
    <col min="14342" max="14342" width="7.875" customWidth="1"/>
    <col min="14343" max="14343" width="10" customWidth="1"/>
    <col min="14345" max="14346" width="10.375" customWidth="1"/>
    <col min="14348" max="14348" width="17.75" customWidth="1"/>
    <col min="14593" max="14593" width="7.875" customWidth="1"/>
    <col min="14594" max="14594" width="11.625" customWidth="1"/>
    <col min="14595" max="14595" width="17" customWidth="1"/>
    <col min="14596" max="14596" width="9.875" customWidth="1"/>
    <col min="14597" max="14597" width="8.75" customWidth="1"/>
    <col min="14598" max="14598" width="7.875" customWidth="1"/>
    <col min="14599" max="14599" width="10" customWidth="1"/>
    <col min="14601" max="14602" width="10.375" customWidth="1"/>
    <col min="14604" max="14604" width="17.75" customWidth="1"/>
    <col min="14849" max="14849" width="7.875" customWidth="1"/>
    <col min="14850" max="14850" width="11.625" customWidth="1"/>
    <col min="14851" max="14851" width="17" customWidth="1"/>
    <col min="14852" max="14852" width="9.875" customWidth="1"/>
    <col min="14853" max="14853" width="8.75" customWidth="1"/>
    <col min="14854" max="14854" width="7.875" customWidth="1"/>
    <col min="14855" max="14855" width="10" customWidth="1"/>
    <col min="14857" max="14858" width="10.375" customWidth="1"/>
    <col min="14860" max="14860" width="17.75" customWidth="1"/>
    <col min="15105" max="15105" width="7.875" customWidth="1"/>
    <col min="15106" max="15106" width="11.625" customWidth="1"/>
    <col min="15107" max="15107" width="17" customWidth="1"/>
    <col min="15108" max="15108" width="9.875" customWidth="1"/>
    <col min="15109" max="15109" width="8.75" customWidth="1"/>
    <col min="15110" max="15110" width="7.875" customWidth="1"/>
    <col min="15111" max="15111" width="10" customWidth="1"/>
    <col min="15113" max="15114" width="10.375" customWidth="1"/>
    <col min="15116" max="15116" width="17.75" customWidth="1"/>
    <col min="15361" max="15361" width="7.875" customWidth="1"/>
    <col min="15362" max="15362" width="11.625" customWidth="1"/>
    <col min="15363" max="15363" width="17" customWidth="1"/>
    <col min="15364" max="15364" width="9.875" customWidth="1"/>
    <col min="15365" max="15365" width="8.75" customWidth="1"/>
    <col min="15366" max="15366" width="7.875" customWidth="1"/>
    <col min="15367" max="15367" width="10" customWidth="1"/>
    <col min="15369" max="15370" width="10.375" customWidth="1"/>
    <col min="15372" max="15372" width="17.75" customWidth="1"/>
    <col min="15617" max="15617" width="7.875" customWidth="1"/>
    <col min="15618" max="15618" width="11.625" customWidth="1"/>
    <col min="15619" max="15619" width="17" customWidth="1"/>
    <col min="15620" max="15620" width="9.875" customWidth="1"/>
    <col min="15621" max="15621" width="8.75" customWidth="1"/>
    <col min="15622" max="15622" width="7.875" customWidth="1"/>
    <col min="15623" max="15623" width="10" customWidth="1"/>
    <col min="15625" max="15626" width="10.375" customWidth="1"/>
    <col min="15628" max="15628" width="17.75" customWidth="1"/>
    <col min="15873" max="15873" width="7.875" customWidth="1"/>
    <col min="15874" max="15874" width="11.625" customWidth="1"/>
    <col min="15875" max="15875" width="17" customWidth="1"/>
    <col min="15876" max="15876" width="9.875" customWidth="1"/>
    <col min="15877" max="15877" width="8.75" customWidth="1"/>
    <col min="15878" max="15878" width="7.875" customWidth="1"/>
    <col min="15879" max="15879" width="10" customWidth="1"/>
    <col min="15881" max="15882" width="10.375" customWidth="1"/>
    <col min="15884" max="15884" width="17.75" customWidth="1"/>
    <col min="16129" max="16129" width="7.875" customWidth="1"/>
    <col min="16130" max="16130" width="11.625" customWidth="1"/>
    <col min="16131" max="16131" width="17" customWidth="1"/>
    <col min="16132" max="16132" width="9.875" customWidth="1"/>
    <col min="16133" max="16133" width="8.75" customWidth="1"/>
    <col min="16134" max="16134" width="7.875" customWidth="1"/>
    <col min="16135" max="16135" width="10" customWidth="1"/>
    <col min="16137" max="16138" width="10.375" customWidth="1"/>
    <col min="16140" max="16140" width="17.75" customWidth="1"/>
  </cols>
  <sheetData>
    <row r="1" s="1" customFormat="1" ht="48" customHeight="1" spans="1:14">
      <c r="A1" s="8" t="s">
        <v>0</v>
      </c>
      <c r="B1" s="8"/>
      <c r="C1" s="8"/>
      <c r="D1" s="8"/>
      <c r="E1" s="8"/>
      <c r="F1" s="8"/>
      <c r="G1" s="8"/>
      <c r="H1" s="9"/>
      <c r="I1" s="9"/>
      <c r="J1" s="9"/>
      <c r="K1" s="8"/>
      <c r="L1" s="8"/>
      <c r="M1" s="24"/>
      <c r="N1" s="24"/>
    </row>
    <row r="2" ht="30" customHeight="1" spans="1:9">
      <c r="A2" s="10" t="s">
        <v>1</v>
      </c>
      <c r="B2" s="10"/>
      <c r="C2" s="10"/>
      <c r="D2" s="11"/>
      <c r="E2" s="11"/>
      <c r="H2" s="12" t="s">
        <v>2</v>
      </c>
      <c r="I2" s="12"/>
    </row>
    <row r="3" ht="22.5" customHeight="1" spans="1:8">
      <c r="A3" s="10" t="s">
        <v>3</v>
      </c>
      <c r="B3" s="10"/>
      <c r="C3" s="10"/>
      <c r="D3" s="10"/>
      <c r="E3" s="13"/>
      <c r="F3" s="11"/>
      <c r="G3" s="14"/>
      <c r="H3" s="12"/>
    </row>
    <row r="4" s="2" customFormat="1" ht="38.25" customHeight="1" spans="1:12">
      <c r="A4" s="15" t="s">
        <v>4</v>
      </c>
      <c r="B4" s="16" t="s">
        <v>5</v>
      </c>
      <c r="C4" s="16" t="s">
        <v>6</v>
      </c>
      <c r="D4" s="16" t="s">
        <v>7</v>
      </c>
      <c r="E4" s="15" t="s">
        <v>8</v>
      </c>
      <c r="F4" s="15" t="s">
        <v>9</v>
      </c>
      <c r="G4" s="15" t="s">
        <v>10</v>
      </c>
      <c r="H4" s="17" t="s">
        <v>11</v>
      </c>
      <c r="I4" s="17" t="s">
        <v>12</v>
      </c>
      <c r="J4" s="17" t="s">
        <v>13</v>
      </c>
      <c r="K4" s="15" t="s">
        <v>14</v>
      </c>
      <c r="L4" s="15" t="s">
        <v>15</v>
      </c>
    </row>
    <row r="5" s="3" customFormat="1" ht="15.75" customHeight="1" spans="1:12">
      <c r="A5" s="18">
        <v>1</v>
      </c>
      <c r="B5" s="19" t="s">
        <v>16</v>
      </c>
      <c r="C5" s="20" t="s">
        <v>17</v>
      </c>
      <c r="D5" s="19">
        <v>6.62000000000012</v>
      </c>
      <c r="E5" s="21">
        <v>0.0358</v>
      </c>
      <c r="F5" s="18">
        <v>950</v>
      </c>
      <c r="G5" s="18">
        <f>D5*F5</f>
        <v>6289.00000000011</v>
      </c>
      <c r="H5" s="22">
        <f>D5*34*0.2</f>
        <v>45.0160000000008</v>
      </c>
      <c r="I5" s="22">
        <f>D5*34*0.45</f>
        <v>101.286000000002</v>
      </c>
      <c r="J5" s="22">
        <f>D5*34*0.35</f>
        <v>78.7780000000014</v>
      </c>
      <c r="K5" s="25"/>
      <c r="L5" s="25"/>
    </row>
    <row r="6" ht="15.75" customHeight="1" spans="1:12">
      <c r="A6" s="23">
        <v>2</v>
      </c>
      <c r="B6" s="19" t="s">
        <v>18</v>
      </c>
      <c r="C6" s="20" t="s">
        <v>17</v>
      </c>
      <c r="D6" s="19">
        <v>4.6400000000001</v>
      </c>
      <c r="E6" s="21">
        <v>0.0358</v>
      </c>
      <c r="F6" s="18">
        <v>950</v>
      </c>
      <c r="G6" s="18">
        <f t="shared" ref="G6:G37" si="0">D6*F6</f>
        <v>4408.00000000009</v>
      </c>
      <c r="H6" s="22">
        <f>D6*34*0.2</f>
        <v>31.5520000000007</v>
      </c>
      <c r="I6" s="22">
        <f>D6*34*0.45</f>
        <v>70.9920000000015</v>
      </c>
      <c r="J6" s="22">
        <f>D6*34*0.35</f>
        <v>55.2160000000012</v>
      </c>
      <c r="K6" s="26"/>
      <c r="L6" s="26"/>
    </row>
    <row r="7" ht="15.75" customHeight="1" spans="1:12">
      <c r="A7" s="23">
        <v>3</v>
      </c>
      <c r="B7" s="19" t="s">
        <v>19</v>
      </c>
      <c r="C7" s="20" t="s">
        <v>17</v>
      </c>
      <c r="D7" s="19">
        <v>5.73999999999978</v>
      </c>
      <c r="E7" s="21">
        <v>0.0358</v>
      </c>
      <c r="F7" s="18">
        <v>950</v>
      </c>
      <c r="G7" s="18">
        <f t="shared" si="0"/>
        <v>5452.99999999979</v>
      </c>
      <c r="H7" s="22">
        <f t="shared" ref="H7:H70" si="1">D7*34*0.2</f>
        <v>39.0319999999985</v>
      </c>
      <c r="I7" s="22">
        <f t="shared" ref="I7:I70" si="2">D7*34*0.45</f>
        <v>87.8219999999966</v>
      </c>
      <c r="J7" s="22">
        <f t="shared" ref="J7:J70" si="3">D7*34*0.35</f>
        <v>68.3059999999974</v>
      </c>
      <c r="K7" s="26"/>
      <c r="L7" s="26"/>
    </row>
    <row r="8" ht="15.75" customHeight="1" spans="1:12">
      <c r="A8" s="23">
        <v>4</v>
      </c>
      <c r="B8" s="19" t="s">
        <v>20</v>
      </c>
      <c r="C8" s="20" t="s">
        <v>17</v>
      </c>
      <c r="D8" s="19">
        <v>3.46000000000004</v>
      </c>
      <c r="E8" s="21">
        <v>0.0358</v>
      </c>
      <c r="F8" s="18">
        <v>950</v>
      </c>
      <c r="G8" s="18">
        <f t="shared" si="0"/>
        <v>3287.00000000004</v>
      </c>
      <c r="H8" s="22">
        <f t="shared" si="1"/>
        <v>23.5280000000003</v>
      </c>
      <c r="I8" s="22">
        <f t="shared" si="2"/>
        <v>52.9380000000006</v>
      </c>
      <c r="J8" s="22">
        <f t="shared" si="3"/>
        <v>41.1740000000005</v>
      </c>
      <c r="K8" s="26"/>
      <c r="L8" s="26"/>
    </row>
    <row r="9" ht="15.75" customHeight="1" spans="1:12">
      <c r="A9" s="18">
        <v>5</v>
      </c>
      <c r="B9" s="19" t="s">
        <v>21</v>
      </c>
      <c r="C9" s="20" t="s">
        <v>17</v>
      </c>
      <c r="D9" s="19">
        <v>3.29999999999973</v>
      </c>
      <c r="E9" s="21">
        <v>0.0358</v>
      </c>
      <c r="F9" s="18">
        <v>950</v>
      </c>
      <c r="G9" s="18">
        <f t="shared" si="0"/>
        <v>3134.99999999974</v>
      </c>
      <c r="H9" s="22">
        <f t="shared" si="1"/>
        <v>22.4399999999982</v>
      </c>
      <c r="I9" s="22">
        <f t="shared" si="2"/>
        <v>50.4899999999959</v>
      </c>
      <c r="J9" s="22">
        <f t="shared" si="3"/>
        <v>39.2699999999968</v>
      </c>
      <c r="K9" s="26"/>
      <c r="L9" s="26"/>
    </row>
    <row r="10" ht="15.75" customHeight="1" spans="1:12">
      <c r="A10" s="23">
        <v>6</v>
      </c>
      <c r="B10" s="19" t="s">
        <v>22</v>
      </c>
      <c r="C10" s="20" t="s">
        <v>17</v>
      </c>
      <c r="D10" s="19">
        <v>5.74000000000001</v>
      </c>
      <c r="E10" s="21">
        <v>0.0358</v>
      </c>
      <c r="F10" s="18">
        <v>950</v>
      </c>
      <c r="G10" s="18">
        <f t="shared" si="0"/>
        <v>5453.00000000001</v>
      </c>
      <c r="H10" s="22">
        <f t="shared" si="1"/>
        <v>39.0320000000001</v>
      </c>
      <c r="I10" s="22">
        <f t="shared" si="2"/>
        <v>87.8220000000002</v>
      </c>
      <c r="J10" s="22">
        <f t="shared" si="3"/>
        <v>68.3060000000001</v>
      </c>
      <c r="K10" s="26"/>
      <c r="L10" s="26"/>
    </row>
    <row r="11" ht="15.75" customHeight="1" spans="1:12">
      <c r="A11" s="23">
        <v>7</v>
      </c>
      <c r="B11" s="19" t="s">
        <v>23</v>
      </c>
      <c r="C11" s="20" t="s">
        <v>17</v>
      </c>
      <c r="D11" s="19">
        <v>7.7199999999998</v>
      </c>
      <c r="E11" s="21">
        <v>0.0358</v>
      </c>
      <c r="F11" s="18">
        <v>950</v>
      </c>
      <c r="G11" s="18">
        <f t="shared" si="0"/>
        <v>7333.99999999981</v>
      </c>
      <c r="H11" s="22">
        <f t="shared" si="1"/>
        <v>52.4959999999986</v>
      </c>
      <c r="I11" s="22">
        <f t="shared" si="2"/>
        <v>118.115999999997</v>
      </c>
      <c r="J11" s="22">
        <f t="shared" si="3"/>
        <v>91.8679999999976</v>
      </c>
      <c r="K11" s="26"/>
      <c r="L11" s="26"/>
    </row>
    <row r="12" ht="15.75" customHeight="1" spans="1:12">
      <c r="A12" s="23">
        <v>8</v>
      </c>
      <c r="B12" s="19" t="s">
        <v>24</v>
      </c>
      <c r="C12" s="20" t="s">
        <v>17</v>
      </c>
      <c r="D12" s="19">
        <v>4.41000000000054</v>
      </c>
      <c r="E12" s="21">
        <v>0.0358</v>
      </c>
      <c r="F12" s="18">
        <v>950</v>
      </c>
      <c r="G12" s="18">
        <f t="shared" si="0"/>
        <v>4189.50000000051</v>
      </c>
      <c r="H12" s="22">
        <f t="shared" si="1"/>
        <v>29.9880000000037</v>
      </c>
      <c r="I12" s="22">
        <f t="shared" si="2"/>
        <v>67.4730000000083</v>
      </c>
      <c r="J12" s="22">
        <f t="shared" si="3"/>
        <v>52.4790000000064</v>
      </c>
      <c r="K12" s="26"/>
      <c r="L12" s="26"/>
    </row>
    <row r="13" ht="15.75" customHeight="1" spans="1:12">
      <c r="A13" s="18">
        <v>9</v>
      </c>
      <c r="B13" s="19" t="s">
        <v>25</v>
      </c>
      <c r="C13" s="20" t="s">
        <v>17</v>
      </c>
      <c r="D13" s="19">
        <v>4.40999999999985</v>
      </c>
      <c r="E13" s="21">
        <v>0.0358</v>
      </c>
      <c r="F13" s="18">
        <v>950</v>
      </c>
      <c r="G13" s="18">
        <f t="shared" si="0"/>
        <v>4189.49999999986</v>
      </c>
      <c r="H13" s="22">
        <f t="shared" si="1"/>
        <v>29.987999999999</v>
      </c>
      <c r="I13" s="22">
        <f t="shared" si="2"/>
        <v>67.4729999999977</v>
      </c>
      <c r="J13" s="22">
        <f t="shared" si="3"/>
        <v>52.4789999999982</v>
      </c>
      <c r="K13" s="26"/>
      <c r="L13" s="26"/>
    </row>
    <row r="14" ht="15.75" customHeight="1" spans="1:12">
      <c r="A14" s="23">
        <v>10</v>
      </c>
      <c r="B14" s="19" t="s">
        <v>26</v>
      </c>
      <c r="C14" s="20" t="s">
        <v>17</v>
      </c>
      <c r="D14" s="19">
        <v>5.52000000000021</v>
      </c>
      <c r="E14" s="21">
        <v>0.0358</v>
      </c>
      <c r="F14" s="18">
        <v>950</v>
      </c>
      <c r="G14" s="18">
        <f t="shared" si="0"/>
        <v>5244.0000000002</v>
      </c>
      <c r="H14" s="22">
        <f t="shared" si="1"/>
        <v>37.5360000000014</v>
      </c>
      <c r="I14" s="22">
        <f t="shared" si="2"/>
        <v>84.4560000000032</v>
      </c>
      <c r="J14" s="22">
        <f t="shared" si="3"/>
        <v>65.6880000000025</v>
      </c>
      <c r="K14" s="26"/>
      <c r="L14" s="26"/>
    </row>
    <row r="15" ht="15.75" customHeight="1" spans="1:12">
      <c r="A15" s="23">
        <v>11</v>
      </c>
      <c r="B15" s="19" t="s">
        <v>27</v>
      </c>
      <c r="C15" s="20" t="s">
        <v>17</v>
      </c>
      <c r="D15" s="19">
        <v>5.51999999999998</v>
      </c>
      <c r="E15" s="21">
        <v>0.0358</v>
      </c>
      <c r="F15" s="18">
        <v>950</v>
      </c>
      <c r="G15" s="18">
        <f t="shared" si="0"/>
        <v>5243.99999999998</v>
      </c>
      <c r="H15" s="22">
        <f t="shared" si="1"/>
        <v>37.5359999999999</v>
      </c>
      <c r="I15" s="22">
        <f t="shared" si="2"/>
        <v>84.4559999999997</v>
      </c>
      <c r="J15" s="22">
        <f t="shared" si="3"/>
        <v>65.6879999999998</v>
      </c>
      <c r="K15" s="26"/>
      <c r="L15" s="26"/>
    </row>
    <row r="16" ht="15.75" customHeight="1" spans="1:12">
      <c r="A16" s="23">
        <v>12</v>
      </c>
      <c r="B16" s="19" t="s">
        <v>28</v>
      </c>
      <c r="C16" s="20" t="s">
        <v>17</v>
      </c>
      <c r="D16" s="19">
        <v>4.64000000000033</v>
      </c>
      <c r="E16" s="21">
        <v>0.0358</v>
      </c>
      <c r="F16" s="18">
        <v>950</v>
      </c>
      <c r="G16" s="18">
        <f t="shared" si="0"/>
        <v>4408.00000000031</v>
      </c>
      <c r="H16" s="22">
        <f t="shared" si="1"/>
        <v>31.5520000000022</v>
      </c>
      <c r="I16" s="22">
        <f t="shared" si="2"/>
        <v>70.992000000005</v>
      </c>
      <c r="J16" s="22">
        <f t="shared" si="3"/>
        <v>55.2160000000039</v>
      </c>
      <c r="K16" s="26"/>
      <c r="L16" s="26"/>
    </row>
    <row r="17" ht="15.75" customHeight="1" spans="1:12">
      <c r="A17" s="18">
        <v>13</v>
      </c>
      <c r="B17" s="19" t="s">
        <v>29</v>
      </c>
      <c r="C17" s="20" t="s">
        <v>17</v>
      </c>
      <c r="D17" s="19">
        <v>4.6400000000001</v>
      </c>
      <c r="E17" s="21">
        <v>0.0358</v>
      </c>
      <c r="F17" s="18">
        <v>950</v>
      </c>
      <c r="G17" s="18">
        <f t="shared" si="0"/>
        <v>4408.00000000009</v>
      </c>
      <c r="H17" s="22">
        <f t="shared" si="1"/>
        <v>31.5520000000007</v>
      </c>
      <c r="I17" s="22">
        <f t="shared" si="2"/>
        <v>70.9920000000015</v>
      </c>
      <c r="J17" s="22">
        <f t="shared" si="3"/>
        <v>55.2160000000012</v>
      </c>
      <c r="K17" s="26"/>
      <c r="L17" s="26"/>
    </row>
    <row r="18" ht="15.75" customHeight="1" spans="1:12">
      <c r="A18" s="23">
        <v>14</v>
      </c>
      <c r="B18" s="19" t="s">
        <v>30</v>
      </c>
      <c r="C18" s="20" t="s">
        <v>17</v>
      </c>
      <c r="D18" s="19">
        <v>5.74000000000001</v>
      </c>
      <c r="E18" s="21">
        <v>0.0358</v>
      </c>
      <c r="F18" s="18">
        <v>950</v>
      </c>
      <c r="G18" s="18">
        <f t="shared" si="0"/>
        <v>5453.00000000001</v>
      </c>
      <c r="H18" s="22">
        <f t="shared" si="1"/>
        <v>39.0320000000001</v>
      </c>
      <c r="I18" s="22">
        <f t="shared" si="2"/>
        <v>87.8220000000002</v>
      </c>
      <c r="J18" s="22">
        <f t="shared" si="3"/>
        <v>68.3060000000001</v>
      </c>
      <c r="K18" s="26"/>
      <c r="L18" s="26"/>
    </row>
    <row r="19" ht="15.75" customHeight="1" spans="1:12">
      <c r="A19" s="23">
        <v>15</v>
      </c>
      <c r="B19" s="19" t="s">
        <v>31</v>
      </c>
      <c r="C19" s="20" t="s">
        <v>17</v>
      </c>
      <c r="D19" s="19">
        <v>2.54000000000042</v>
      </c>
      <c r="E19" s="21">
        <v>0.0358</v>
      </c>
      <c r="F19" s="18">
        <v>950</v>
      </c>
      <c r="G19" s="18">
        <f t="shared" si="0"/>
        <v>2413.0000000004</v>
      </c>
      <c r="H19" s="22">
        <f t="shared" si="1"/>
        <v>17.2720000000029</v>
      </c>
      <c r="I19" s="22">
        <f t="shared" si="2"/>
        <v>38.8620000000064</v>
      </c>
      <c r="J19" s="22">
        <f t="shared" si="3"/>
        <v>30.226000000005</v>
      </c>
      <c r="K19" s="26"/>
      <c r="L19" s="26"/>
    </row>
    <row r="20" ht="15.75" customHeight="1" spans="1:12">
      <c r="A20" s="23">
        <v>16</v>
      </c>
      <c r="B20" s="19" t="s">
        <v>32</v>
      </c>
      <c r="C20" s="20" t="s">
        <v>17</v>
      </c>
      <c r="D20" s="19">
        <v>3.29999999999995</v>
      </c>
      <c r="E20" s="21">
        <v>0.0358</v>
      </c>
      <c r="F20" s="18">
        <v>950</v>
      </c>
      <c r="G20" s="18">
        <f t="shared" si="0"/>
        <v>3134.99999999995</v>
      </c>
      <c r="H20" s="22">
        <f t="shared" si="1"/>
        <v>22.4399999999997</v>
      </c>
      <c r="I20" s="22">
        <f t="shared" si="2"/>
        <v>50.4899999999992</v>
      </c>
      <c r="J20" s="22">
        <f t="shared" si="3"/>
        <v>39.2699999999994</v>
      </c>
      <c r="K20" s="26"/>
      <c r="L20" s="26"/>
    </row>
    <row r="21" ht="15.75" customHeight="1" spans="1:12">
      <c r="A21" s="18">
        <v>17</v>
      </c>
      <c r="B21" s="19" t="s">
        <v>33</v>
      </c>
      <c r="C21" s="20" t="s">
        <v>17</v>
      </c>
      <c r="D21" s="19">
        <v>3.65000000000009</v>
      </c>
      <c r="E21" s="21">
        <v>0.0358</v>
      </c>
      <c r="F21" s="18">
        <v>950</v>
      </c>
      <c r="G21" s="18">
        <f t="shared" si="0"/>
        <v>3467.50000000009</v>
      </c>
      <c r="H21" s="22">
        <f t="shared" si="1"/>
        <v>24.8200000000006</v>
      </c>
      <c r="I21" s="22">
        <f t="shared" si="2"/>
        <v>55.8450000000014</v>
      </c>
      <c r="J21" s="22">
        <f t="shared" si="3"/>
        <v>43.4350000000011</v>
      </c>
      <c r="K21" s="26"/>
      <c r="L21" s="26"/>
    </row>
    <row r="22" ht="15.75" customHeight="1" spans="1:12">
      <c r="A22" s="23">
        <v>18</v>
      </c>
      <c r="B22" s="19" t="s">
        <v>34</v>
      </c>
      <c r="C22" s="20" t="s">
        <v>17</v>
      </c>
      <c r="D22" s="19">
        <v>6.42999999999984</v>
      </c>
      <c r="E22" s="21">
        <v>0.0358</v>
      </c>
      <c r="F22" s="18">
        <v>950</v>
      </c>
      <c r="G22" s="18">
        <f t="shared" si="0"/>
        <v>6108.49999999985</v>
      </c>
      <c r="H22" s="22">
        <f t="shared" si="1"/>
        <v>43.7239999999989</v>
      </c>
      <c r="I22" s="22">
        <f t="shared" si="2"/>
        <v>98.3789999999975</v>
      </c>
      <c r="J22" s="22">
        <f t="shared" si="3"/>
        <v>76.5169999999981</v>
      </c>
      <c r="K22" s="26"/>
      <c r="L22" s="26"/>
    </row>
    <row r="23" ht="15.75" customHeight="1" spans="1:12">
      <c r="A23" s="23">
        <v>19</v>
      </c>
      <c r="B23" s="19" t="s">
        <v>35</v>
      </c>
      <c r="C23" s="20" t="s">
        <v>17</v>
      </c>
      <c r="D23" s="19">
        <v>4.08999999999992</v>
      </c>
      <c r="E23" s="21">
        <v>0.0358</v>
      </c>
      <c r="F23" s="18">
        <v>950</v>
      </c>
      <c r="G23" s="18">
        <f t="shared" si="0"/>
        <v>3885.49999999992</v>
      </c>
      <c r="H23" s="22">
        <f t="shared" si="1"/>
        <v>27.8119999999995</v>
      </c>
      <c r="I23" s="22">
        <f t="shared" si="2"/>
        <v>62.5769999999988</v>
      </c>
      <c r="J23" s="22">
        <f t="shared" si="3"/>
        <v>48.670999999999</v>
      </c>
      <c r="K23" s="26"/>
      <c r="L23" s="26"/>
    </row>
    <row r="24" ht="15.75" customHeight="1" spans="1:12">
      <c r="A24" s="23">
        <v>20</v>
      </c>
      <c r="B24" s="19" t="s">
        <v>36</v>
      </c>
      <c r="C24" s="20" t="s">
        <v>17</v>
      </c>
      <c r="D24" s="19">
        <v>5.0600000000004</v>
      </c>
      <c r="E24" s="21">
        <v>0.0358</v>
      </c>
      <c r="F24" s="18">
        <v>950</v>
      </c>
      <c r="G24" s="18">
        <f t="shared" si="0"/>
        <v>4807.00000000038</v>
      </c>
      <c r="H24" s="22">
        <f t="shared" si="1"/>
        <v>34.4080000000027</v>
      </c>
      <c r="I24" s="22">
        <f t="shared" si="2"/>
        <v>77.4180000000061</v>
      </c>
      <c r="J24" s="22">
        <f t="shared" si="3"/>
        <v>60.2140000000048</v>
      </c>
      <c r="K24" s="26"/>
      <c r="L24" s="26"/>
    </row>
    <row r="25" ht="15.75" customHeight="1" spans="1:12">
      <c r="A25" s="18">
        <v>21</v>
      </c>
      <c r="B25" s="19" t="s">
        <v>37</v>
      </c>
      <c r="C25" s="20" t="s">
        <v>17</v>
      </c>
      <c r="D25" s="19">
        <v>5.05999999999972</v>
      </c>
      <c r="E25" s="21">
        <v>0.0358</v>
      </c>
      <c r="F25" s="18">
        <v>950</v>
      </c>
      <c r="G25" s="18">
        <f t="shared" si="0"/>
        <v>4806.99999999973</v>
      </c>
      <c r="H25" s="22">
        <f t="shared" si="1"/>
        <v>34.4079999999981</v>
      </c>
      <c r="I25" s="22">
        <f t="shared" si="2"/>
        <v>77.4179999999957</v>
      </c>
      <c r="J25" s="22">
        <f t="shared" si="3"/>
        <v>60.2139999999967</v>
      </c>
      <c r="K25" s="26"/>
      <c r="L25" s="26"/>
    </row>
    <row r="26" ht="15.75" customHeight="1" spans="1:12">
      <c r="A26" s="23">
        <v>22</v>
      </c>
      <c r="B26" s="19" t="s">
        <v>38</v>
      </c>
      <c r="C26" s="20" t="s">
        <v>17</v>
      </c>
      <c r="D26" s="19">
        <v>1.94000000000028</v>
      </c>
      <c r="E26" s="21">
        <v>0.0358</v>
      </c>
      <c r="F26" s="18">
        <v>950</v>
      </c>
      <c r="G26" s="18">
        <f t="shared" si="0"/>
        <v>1843.00000000027</v>
      </c>
      <c r="H26" s="22">
        <f t="shared" si="1"/>
        <v>13.1920000000019</v>
      </c>
      <c r="I26" s="22">
        <f t="shared" si="2"/>
        <v>29.6820000000043</v>
      </c>
      <c r="J26" s="22">
        <f t="shared" si="3"/>
        <v>23.0860000000033</v>
      </c>
      <c r="K26" s="26"/>
      <c r="L26" s="26"/>
    </row>
    <row r="27" ht="15.75" customHeight="1" spans="1:12">
      <c r="A27" s="23">
        <v>23</v>
      </c>
      <c r="B27" s="19" t="s">
        <v>39</v>
      </c>
      <c r="C27" s="20" t="s">
        <v>17</v>
      </c>
      <c r="D27" s="19">
        <v>1.55999999999972</v>
      </c>
      <c r="E27" s="21">
        <v>0.0358</v>
      </c>
      <c r="F27" s="18">
        <v>950</v>
      </c>
      <c r="G27" s="18">
        <f t="shared" si="0"/>
        <v>1481.99999999973</v>
      </c>
      <c r="H27" s="22">
        <f t="shared" si="1"/>
        <v>10.6079999999981</v>
      </c>
      <c r="I27" s="22">
        <f t="shared" si="2"/>
        <v>23.8679999999957</v>
      </c>
      <c r="J27" s="22">
        <f t="shared" si="3"/>
        <v>18.5639999999967</v>
      </c>
      <c r="K27" s="26"/>
      <c r="L27" s="26"/>
    </row>
    <row r="28" ht="15.75" customHeight="1" spans="1:12">
      <c r="A28" s="23">
        <v>24</v>
      </c>
      <c r="B28" s="19" t="s">
        <v>40</v>
      </c>
      <c r="C28" s="20" t="s">
        <v>17</v>
      </c>
      <c r="D28" s="19">
        <v>1.54999999999995</v>
      </c>
      <c r="E28" s="21">
        <v>0.0358</v>
      </c>
      <c r="F28" s="18">
        <v>950</v>
      </c>
      <c r="G28" s="18">
        <f t="shared" si="0"/>
        <v>1472.49999999995</v>
      </c>
      <c r="H28" s="22">
        <f t="shared" si="1"/>
        <v>10.5399999999997</v>
      </c>
      <c r="I28" s="22">
        <f t="shared" si="2"/>
        <v>23.7149999999992</v>
      </c>
      <c r="J28" s="22">
        <f t="shared" si="3"/>
        <v>18.4449999999994</v>
      </c>
      <c r="K28" s="26"/>
      <c r="L28" s="26"/>
    </row>
    <row r="29" ht="15.75" customHeight="1" spans="1:12">
      <c r="A29" s="18">
        <v>25</v>
      </c>
      <c r="B29" s="19" t="s">
        <v>41</v>
      </c>
      <c r="C29" s="20" t="s">
        <v>17</v>
      </c>
      <c r="D29" s="19">
        <v>7.01000000000022</v>
      </c>
      <c r="E29" s="21">
        <v>0.0358</v>
      </c>
      <c r="F29" s="18">
        <v>950</v>
      </c>
      <c r="G29" s="18">
        <f t="shared" si="0"/>
        <v>6659.50000000021</v>
      </c>
      <c r="H29" s="22">
        <f t="shared" si="1"/>
        <v>47.6680000000015</v>
      </c>
      <c r="I29" s="22">
        <f t="shared" si="2"/>
        <v>107.253000000003</v>
      </c>
      <c r="J29" s="22">
        <f t="shared" si="3"/>
        <v>83.4190000000026</v>
      </c>
      <c r="K29" s="26"/>
      <c r="L29" s="26"/>
    </row>
    <row r="30" ht="15.75" customHeight="1" spans="1:12">
      <c r="A30" s="23">
        <v>26</v>
      </c>
      <c r="B30" s="19" t="s">
        <v>42</v>
      </c>
      <c r="C30" s="20" t="s">
        <v>17</v>
      </c>
      <c r="D30" s="19">
        <v>5.83999999999992</v>
      </c>
      <c r="E30" s="21">
        <v>0.0358</v>
      </c>
      <c r="F30" s="18">
        <v>950</v>
      </c>
      <c r="G30" s="18">
        <f t="shared" si="0"/>
        <v>5547.99999999992</v>
      </c>
      <c r="H30" s="22">
        <f t="shared" si="1"/>
        <v>39.7119999999995</v>
      </c>
      <c r="I30" s="22">
        <f t="shared" si="2"/>
        <v>89.3519999999988</v>
      </c>
      <c r="J30" s="22">
        <f t="shared" si="3"/>
        <v>69.495999999999</v>
      </c>
      <c r="K30" s="26"/>
      <c r="L30" s="26"/>
    </row>
    <row r="31" ht="15.75" customHeight="1" spans="1:12">
      <c r="A31" s="23">
        <v>27</v>
      </c>
      <c r="B31" s="19" t="s">
        <v>43</v>
      </c>
      <c r="C31" s="20" t="s">
        <v>17</v>
      </c>
      <c r="D31" s="19">
        <v>2.33999999999992</v>
      </c>
      <c r="E31" s="21">
        <v>0.0358</v>
      </c>
      <c r="F31" s="18">
        <v>950</v>
      </c>
      <c r="G31" s="18">
        <f t="shared" si="0"/>
        <v>2222.99999999992</v>
      </c>
      <c r="H31" s="22">
        <f t="shared" si="1"/>
        <v>15.9119999999995</v>
      </c>
      <c r="I31" s="22">
        <f t="shared" si="2"/>
        <v>35.8019999999988</v>
      </c>
      <c r="J31" s="22">
        <f t="shared" si="3"/>
        <v>27.845999999999</v>
      </c>
      <c r="K31" s="26"/>
      <c r="L31" s="26"/>
    </row>
    <row r="32" ht="15.75" customHeight="1" spans="1:12">
      <c r="A32" s="23">
        <v>28</v>
      </c>
      <c r="B32" s="19" t="s">
        <v>44</v>
      </c>
      <c r="C32" s="20" t="s">
        <v>17</v>
      </c>
      <c r="D32" s="19">
        <v>1.17000000000007</v>
      </c>
      <c r="E32" s="21">
        <v>0.0358</v>
      </c>
      <c r="F32" s="18">
        <v>950</v>
      </c>
      <c r="G32" s="18">
        <f t="shared" si="0"/>
        <v>1111.50000000007</v>
      </c>
      <c r="H32" s="22">
        <f t="shared" si="1"/>
        <v>7.95600000000048</v>
      </c>
      <c r="I32" s="22">
        <f t="shared" si="2"/>
        <v>17.9010000000011</v>
      </c>
      <c r="J32" s="22">
        <f t="shared" si="3"/>
        <v>13.9230000000008</v>
      </c>
      <c r="K32" s="26"/>
      <c r="L32" s="26"/>
    </row>
    <row r="33" ht="15.75" customHeight="1" spans="1:12">
      <c r="A33" s="18">
        <v>29</v>
      </c>
      <c r="B33" s="19" t="s">
        <v>45</v>
      </c>
      <c r="C33" s="20" t="s">
        <v>17</v>
      </c>
      <c r="D33" s="19">
        <v>5.88000000000011</v>
      </c>
      <c r="E33" s="21">
        <v>0.0358</v>
      </c>
      <c r="F33" s="18">
        <v>950</v>
      </c>
      <c r="G33" s="18">
        <f t="shared" si="0"/>
        <v>5586.0000000001</v>
      </c>
      <c r="H33" s="22">
        <f t="shared" si="1"/>
        <v>39.9840000000007</v>
      </c>
      <c r="I33" s="22">
        <f t="shared" si="2"/>
        <v>89.9640000000017</v>
      </c>
      <c r="J33" s="22">
        <f t="shared" si="3"/>
        <v>69.9720000000013</v>
      </c>
      <c r="K33" s="26"/>
      <c r="L33" s="26"/>
    </row>
    <row r="34" ht="15.75" customHeight="1" spans="1:12">
      <c r="A34" s="23">
        <v>30</v>
      </c>
      <c r="B34" s="19" t="s">
        <v>46</v>
      </c>
      <c r="C34" s="20" t="s">
        <v>17</v>
      </c>
      <c r="D34" s="19">
        <v>3.81999999999948</v>
      </c>
      <c r="E34" s="21">
        <v>0.0358</v>
      </c>
      <c r="F34" s="18">
        <v>950</v>
      </c>
      <c r="G34" s="18">
        <f t="shared" si="0"/>
        <v>3628.99999999951</v>
      </c>
      <c r="H34" s="22">
        <f t="shared" si="1"/>
        <v>25.9759999999965</v>
      </c>
      <c r="I34" s="22">
        <f t="shared" si="2"/>
        <v>58.445999999992</v>
      </c>
      <c r="J34" s="22">
        <f t="shared" si="3"/>
        <v>45.4579999999938</v>
      </c>
      <c r="K34" s="26"/>
      <c r="L34" s="26"/>
    </row>
    <row r="35" ht="15.75" customHeight="1" spans="1:12">
      <c r="A35" s="23">
        <v>31</v>
      </c>
      <c r="B35" s="19" t="s">
        <v>47</v>
      </c>
      <c r="C35" s="20" t="s">
        <v>17</v>
      </c>
      <c r="D35" s="19">
        <v>5.88000000000056</v>
      </c>
      <c r="E35" s="21">
        <v>0.0358</v>
      </c>
      <c r="F35" s="18">
        <v>950</v>
      </c>
      <c r="G35" s="18">
        <f t="shared" si="0"/>
        <v>5586.00000000053</v>
      </c>
      <c r="H35" s="22">
        <f t="shared" si="1"/>
        <v>39.9840000000038</v>
      </c>
      <c r="I35" s="22">
        <f t="shared" si="2"/>
        <v>89.9640000000086</v>
      </c>
      <c r="J35" s="22">
        <f t="shared" si="3"/>
        <v>69.9720000000067</v>
      </c>
      <c r="K35" s="26"/>
      <c r="L35" s="26"/>
    </row>
    <row r="36" ht="15.75" customHeight="1" spans="1:12">
      <c r="A36" s="23">
        <v>32</v>
      </c>
      <c r="B36" s="19" t="s">
        <v>48</v>
      </c>
      <c r="C36" s="20" t="s">
        <v>17</v>
      </c>
      <c r="D36" s="19">
        <v>1.60999999999967</v>
      </c>
      <c r="E36" s="21">
        <v>0.0358</v>
      </c>
      <c r="F36" s="18">
        <v>950</v>
      </c>
      <c r="G36" s="18">
        <f t="shared" si="0"/>
        <v>1529.49999999969</v>
      </c>
      <c r="H36" s="22">
        <f t="shared" si="1"/>
        <v>10.9479999999978</v>
      </c>
      <c r="I36" s="22">
        <f t="shared" si="2"/>
        <v>24.632999999995</v>
      </c>
      <c r="J36" s="22">
        <f t="shared" si="3"/>
        <v>19.1589999999961</v>
      </c>
      <c r="K36" s="26"/>
      <c r="L36" s="26"/>
    </row>
    <row r="37" ht="15.75" customHeight="1" spans="1:12">
      <c r="A37" s="18">
        <v>33</v>
      </c>
      <c r="B37" s="19" t="s">
        <v>49</v>
      </c>
      <c r="C37" s="20" t="s">
        <v>17</v>
      </c>
      <c r="D37" s="19">
        <v>6.4200000000003</v>
      </c>
      <c r="E37" s="21">
        <v>0.0358</v>
      </c>
      <c r="F37" s="18">
        <v>950</v>
      </c>
      <c r="G37" s="18">
        <f t="shared" si="0"/>
        <v>6099.00000000029</v>
      </c>
      <c r="H37" s="22">
        <f t="shared" si="1"/>
        <v>43.656000000002</v>
      </c>
      <c r="I37" s="22">
        <f t="shared" si="2"/>
        <v>98.2260000000046</v>
      </c>
      <c r="J37" s="22">
        <f t="shared" si="3"/>
        <v>76.3980000000036</v>
      </c>
      <c r="K37" s="26"/>
      <c r="L37" s="26"/>
    </row>
    <row r="38" ht="15.75" customHeight="1" spans="1:12">
      <c r="A38" s="23">
        <v>34</v>
      </c>
      <c r="B38" s="19" t="s">
        <v>50</v>
      </c>
      <c r="C38" s="20" t="s">
        <v>17</v>
      </c>
      <c r="D38" s="19">
        <v>3.20999999999981</v>
      </c>
      <c r="E38" s="21">
        <v>0.0358</v>
      </c>
      <c r="F38" s="18">
        <v>950</v>
      </c>
      <c r="G38" s="18">
        <f t="shared" ref="G38:G69" si="4">D38*F38</f>
        <v>3049.49999999982</v>
      </c>
      <c r="H38" s="22">
        <f t="shared" si="1"/>
        <v>21.8279999999987</v>
      </c>
      <c r="I38" s="22">
        <f t="shared" si="2"/>
        <v>49.1129999999971</v>
      </c>
      <c r="J38" s="22">
        <f t="shared" si="3"/>
        <v>38.1989999999977</v>
      </c>
      <c r="K38" s="26"/>
      <c r="L38" s="26"/>
    </row>
    <row r="39" ht="15.75" customHeight="1" spans="1:12">
      <c r="A39" s="23">
        <v>35</v>
      </c>
      <c r="B39" s="19" t="s">
        <v>51</v>
      </c>
      <c r="C39" s="20" t="s">
        <v>17</v>
      </c>
      <c r="D39" s="19">
        <v>2.13999999999965</v>
      </c>
      <c r="E39" s="21">
        <v>0.0358</v>
      </c>
      <c r="F39" s="18">
        <v>950</v>
      </c>
      <c r="G39" s="18">
        <f t="shared" si="4"/>
        <v>2032.99999999967</v>
      </c>
      <c r="H39" s="22">
        <f t="shared" si="1"/>
        <v>14.5519999999976</v>
      </c>
      <c r="I39" s="22">
        <f t="shared" si="2"/>
        <v>32.7419999999947</v>
      </c>
      <c r="J39" s="22">
        <f t="shared" si="3"/>
        <v>25.4659999999958</v>
      </c>
      <c r="K39" s="26"/>
      <c r="L39" s="26"/>
    </row>
    <row r="40" ht="15.75" customHeight="1" spans="1:12">
      <c r="A40" s="23">
        <v>36</v>
      </c>
      <c r="B40" s="19" t="s">
        <v>52</v>
      </c>
      <c r="C40" s="20" t="s">
        <v>17</v>
      </c>
      <c r="D40" s="19">
        <v>9.94000000000028</v>
      </c>
      <c r="E40" s="21">
        <v>0.0358</v>
      </c>
      <c r="F40" s="18">
        <v>950</v>
      </c>
      <c r="G40" s="18">
        <f t="shared" si="4"/>
        <v>9443.00000000027</v>
      </c>
      <c r="H40" s="22">
        <f t="shared" si="1"/>
        <v>67.5920000000019</v>
      </c>
      <c r="I40" s="22">
        <f t="shared" si="2"/>
        <v>152.082000000004</v>
      </c>
      <c r="J40" s="22">
        <f t="shared" si="3"/>
        <v>118.286000000003</v>
      </c>
      <c r="K40" s="26"/>
      <c r="L40" s="26"/>
    </row>
    <row r="41" ht="15.75" customHeight="1" spans="1:12">
      <c r="A41" s="18">
        <v>37</v>
      </c>
      <c r="B41" s="19" t="s">
        <v>53</v>
      </c>
      <c r="C41" s="20" t="s">
        <v>17</v>
      </c>
      <c r="D41" s="19">
        <v>4.97000000000003</v>
      </c>
      <c r="E41" s="21">
        <v>0.0358</v>
      </c>
      <c r="F41" s="18">
        <v>950</v>
      </c>
      <c r="G41" s="18">
        <f t="shared" si="4"/>
        <v>4721.50000000003</v>
      </c>
      <c r="H41" s="22">
        <f t="shared" si="1"/>
        <v>33.7960000000002</v>
      </c>
      <c r="I41" s="22">
        <f t="shared" si="2"/>
        <v>76.0410000000005</v>
      </c>
      <c r="J41" s="22">
        <f t="shared" si="3"/>
        <v>59.1430000000003</v>
      </c>
      <c r="K41" s="26"/>
      <c r="L41" s="26"/>
    </row>
    <row r="42" ht="15.75" customHeight="1" spans="1:12">
      <c r="A42" s="23">
        <v>38</v>
      </c>
      <c r="B42" s="19" t="s">
        <v>54</v>
      </c>
      <c r="C42" s="20" t="s">
        <v>17</v>
      </c>
      <c r="D42" s="19">
        <v>1.25000000000045</v>
      </c>
      <c r="E42" s="21">
        <v>0.0358</v>
      </c>
      <c r="F42" s="18">
        <v>950</v>
      </c>
      <c r="G42" s="18">
        <f t="shared" si="4"/>
        <v>1187.50000000043</v>
      </c>
      <c r="H42" s="22">
        <f t="shared" si="1"/>
        <v>8.50000000000306</v>
      </c>
      <c r="I42" s="22">
        <f t="shared" si="2"/>
        <v>19.1250000000069</v>
      </c>
      <c r="J42" s="22">
        <f t="shared" si="3"/>
        <v>14.8750000000054</v>
      </c>
      <c r="K42" s="26"/>
      <c r="L42" s="26"/>
    </row>
    <row r="43" ht="15.75" customHeight="1" spans="1:12">
      <c r="A43" s="23">
        <v>39</v>
      </c>
      <c r="B43" s="19" t="s">
        <v>55</v>
      </c>
      <c r="C43" s="20" t="s">
        <v>17</v>
      </c>
      <c r="D43" s="19">
        <v>2.47999999999979</v>
      </c>
      <c r="E43" s="21">
        <v>0.0358</v>
      </c>
      <c r="F43" s="18">
        <v>950</v>
      </c>
      <c r="G43" s="18">
        <f t="shared" si="4"/>
        <v>2355.9999999998</v>
      </c>
      <c r="H43" s="22">
        <f t="shared" si="1"/>
        <v>16.8639999999986</v>
      </c>
      <c r="I43" s="22">
        <f t="shared" si="2"/>
        <v>37.9439999999968</v>
      </c>
      <c r="J43" s="22">
        <f t="shared" si="3"/>
        <v>29.5119999999975</v>
      </c>
      <c r="K43" s="26"/>
      <c r="L43" s="26"/>
    </row>
    <row r="44" ht="15.75" customHeight="1" spans="1:12">
      <c r="A44" s="23">
        <v>40</v>
      </c>
      <c r="B44" s="19" t="s">
        <v>56</v>
      </c>
      <c r="C44" s="20" t="s">
        <v>17</v>
      </c>
      <c r="D44" s="19">
        <v>2.48000000000002</v>
      </c>
      <c r="E44" s="21">
        <v>0.0358</v>
      </c>
      <c r="F44" s="18">
        <v>950</v>
      </c>
      <c r="G44" s="18">
        <f t="shared" si="4"/>
        <v>2356.00000000002</v>
      </c>
      <c r="H44" s="22">
        <f t="shared" si="1"/>
        <v>16.8640000000001</v>
      </c>
      <c r="I44" s="22">
        <f t="shared" si="2"/>
        <v>37.9440000000003</v>
      </c>
      <c r="J44" s="22">
        <f t="shared" si="3"/>
        <v>29.5120000000002</v>
      </c>
      <c r="K44" s="26"/>
      <c r="L44" s="26"/>
    </row>
    <row r="45" ht="15.75" customHeight="1" spans="1:12">
      <c r="A45" s="18">
        <v>41</v>
      </c>
      <c r="B45" s="19" t="s">
        <v>57</v>
      </c>
      <c r="C45" s="20" t="s">
        <v>17</v>
      </c>
      <c r="D45" s="19">
        <v>2.48000000000002</v>
      </c>
      <c r="E45" s="21">
        <v>0.0358</v>
      </c>
      <c r="F45" s="18">
        <v>950</v>
      </c>
      <c r="G45" s="18">
        <f t="shared" si="4"/>
        <v>2356.00000000002</v>
      </c>
      <c r="H45" s="22">
        <f t="shared" si="1"/>
        <v>16.8640000000001</v>
      </c>
      <c r="I45" s="22">
        <f t="shared" si="2"/>
        <v>37.9440000000003</v>
      </c>
      <c r="J45" s="22">
        <f t="shared" si="3"/>
        <v>29.5120000000002</v>
      </c>
      <c r="K45" s="26"/>
      <c r="L45" s="26"/>
    </row>
    <row r="46" ht="15.75" customHeight="1" spans="1:12">
      <c r="A46" s="23">
        <v>42</v>
      </c>
      <c r="B46" s="19" t="s">
        <v>58</v>
      </c>
      <c r="C46" s="20" t="s">
        <v>17</v>
      </c>
      <c r="D46" s="19">
        <v>5.31999999999971</v>
      </c>
      <c r="E46" s="21">
        <v>0.0358</v>
      </c>
      <c r="F46" s="18">
        <v>950</v>
      </c>
      <c r="G46" s="18">
        <f t="shared" si="4"/>
        <v>5053.99999999972</v>
      </c>
      <c r="H46" s="22">
        <f t="shared" si="1"/>
        <v>36.175999999998</v>
      </c>
      <c r="I46" s="22">
        <f t="shared" si="2"/>
        <v>81.3959999999956</v>
      </c>
      <c r="J46" s="22">
        <f t="shared" si="3"/>
        <v>63.3079999999965</v>
      </c>
      <c r="K46" s="26"/>
      <c r="L46" s="26"/>
    </row>
    <row r="47" ht="15.75" customHeight="1" spans="1:12">
      <c r="A47" s="23">
        <v>43</v>
      </c>
      <c r="B47" s="19" t="s">
        <v>59</v>
      </c>
      <c r="C47" s="20" t="s">
        <v>17</v>
      </c>
      <c r="D47" s="19">
        <v>9.07000000000016</v>
      </c>
      <c r="E47" s="21">
        <v>0.0358</v>
      </c>
      <c r="F47" s="18">
        <v>950</v>
      </c>
      <c r="G47" s="18">
        <f t="shared" si="4"/>
        <v>8616.50000000015</v>
      </c>
      <c r="H47" s="22">
        <f t="shared" si="1"/>
        <v>61.6760000000011</v>
      </c>
      <c r="I47" s="22">
        <f t="shared" si="2"/>
        <v>138.771000000002</v>
      </c>
      <c r="J47" s="22">
        <f t="shared" si="3"/>
        <v>107.933000000002</v>
      </c>
      <c r="K47" s="26"/>
      <c r="L47" s="26"/>
    </row>
    <row r="48" ht="15.75" customHeight="1" spans="1:12">
      <c r="A48" s="23">
        <v>44</v>
      </c>
      <c r="B48" s="19" t="s">
        <v>60</v>
      </c>
      <c r="C48" s="20" t="s">
        <v>17</v>
      </c>
      <c r="D48" s="19">
        <v>6.22000000000071</v>
      </c>
      <c r="E48" s="21">
        <v>0.0358</v>
      </c>
      <c r="F48" s="18">
        <v>950</v>
      </c>
      <c r="G48" s="18">
        <f t="shared" si="4"/>
        <v>5909.00000000067</v>
      </c>
      <c r="H48" s="22">
        <f t="shared" si="1"/>
        <v>42.2960000000048</v>
      </c>
      <c r="I48" s="22">
        <f t="shared" si="2"/>
        <v>95.1660000000109</v>
      </c>
      <c r="J48" s="22">
        <f t="shared" si="3"/>
        <v>74.0180000000084</v>
      </c>
      <c r="K48" s="26"/>
      <c r="L48" s="26"/>
    </row>
    <row r="49" ht="15.75" customHeight="1" spans="1:12">
      <c r="A49" s="18">
        <v>45</v>
      </c>
      <c r="B49" s="19" t="s">
        <v>61</v>
      </c>
      <c r="C49" s="20" t="s">
        <v>17</v>
      </c>
      <c r="D49" s="19">
        <v>4.9699999999998</v>
      </c>
      <c r="E49" s="21">
        <v>0.0358</v>
      </c>
      <c r="F49" s="18">
        <v>950</v>
      </c>
      <c r="G49" s="18">
        <f t="shared" si="4"/>
        <v>4721.49999999981</v>
      </c>
      <c r="H49" s="22">
        <f t="shared" si="1"/>
        <v>33.7959999999986</v>
      </c>
      <c r="I49" s="22">
        <f t="shared" si="2"/>
        <v>76.0409999999969</v>
      </c>
      <c r="J49" s="22">
        <f t="shared" si="3"/>
        <v>59.1429999999976</v>
      </c>
      <c r="K49" s="26"/>
      <c r="L49" s="26"/>
    </row>
    <row r="50" ht="15.75" customHeight="1" spans="1:12">
      <c r="A50" s="23">
        <v>46</v>
      </c>
      <c r="B50" s="19" t="s">
        <v>62</v>
      </c>
      <c r="C50" s="20" t="s">
        <v>17</v>
      </c>
      <c r="D50" s="19">
        <v>1.86999999999966</v>
      </c>
      <c r="E50" s="21">
        <v>0.0358</v>
      </c>
      <c r="F50" s="18">
        <v>950</v>
      </c>
      <c r="G50" s="18">
        <f t="shared" si="4"/>
        <v>1776.49999999968</v>
      </c>
      <c r="H50" s="22">
        <f t="shared" si="1"/>
        <v>12.7159999999977</v>
      </c>
      <c r="I50" s="22">
        <f t="shared" si="2"/>
        <v>28.6109999999948</v>
      </c>
      <c r="J50" s="22">
        <f t="shared" si="3"/>
        <v>22.252999999996</v>
      </c>
      <c r="K50" s="26"/>
      <c r="L50" s="26"/>
    </row>
    <row r="51" ht="15.75" customHeight="1" spans="1:12">
      <c r="A51" s="23">
        <v>47</v>
      </c>
      <c r="B51" s="19" t="s">
        <v>63</v>
      </c>
      <c r="C51" s="20" t="s">
        <v>17</v>
      </c>
      <c r="D51" s="19">
        <v>1.87000000000012</v>
      </c>
      <c r="E51" s="21">
        <v>0.0358</v>
      </c>
      <c r="F51" s="18">
        <v>950</v>
      </c>
      <c r="G51" s="18">
        <f t="shared" si="4"/>
        <v>1776.50000000011</v>
      </c>
      <c r="H51" s="22">
        <f t="shared" si="1"/>
        <v>12.7160000000008</v>
      </c>
      <c r="I51" s="22">
        <f t="shared" si="2"/>
        <v>28.6110000000018</v>
      </c>
      <c r="J51" s="22">
        <f t="shared" si="3"/>
        <v>22.2530000000014</v>
      </c>
      <c r="K51" s="26"/>
      <c r="L51" s="26"/>
    </row>
    <row r="52" ht="15.75" customHeight="1" spans="1:12">
      <c r="A52" s="23">
        <v>48</v>
      </c>
      <c r="B52" s="19" t="s">
        <v>64</v>
      </c>
      <c r="C52" s="20" t="s">
        <v>17</v>
      </c>
      <c r="D52" s="19">
        <v>3.72999999999979</v>
      </c>
      <c r="E52" s="21">
        <v>0.0358</v>
      </c>
      <c r="F52" s="18">
        <v>950</v>
      </c>
      <c r="G52" s="18">
        <f t="shared" si="4"/>
        <v>3543.4999999998</v>
      </c>
      <c r="H52" s="22">
        <f t="shared" si="1"/>
        <v>25.3639999999986</v>
      </c>
      <c r="I52" s="22">
        <f t="shared" si="2"/>
        <v>57.0689999999968</v>
      </c>
      <c r="J52" s="22">
        <f t="shared" si="3"/>
        <v>44.3869999999975</v>
      </c>
      <c r="K52" s="26"/>
      <c r="L52" s="26"/>
    </row>
    <row r="53" ht="15.75" customHeight="1" spans="1:12">
      <c r="A53" s="18">
        <v>49</v>
      </c>
      <c r="B53" s="19" t="s">
        <v>65</v>
      </c>
      <c r="C53" s="20" t="s">
        <v>17</v>
      </c>
      <c r="D53" s="19">
        <v>1.59000000000037</v>
      </c>
      <c r="E53" s="21">
        <v>0.0358</v>
      </c>
      <c r="F53" s="18">
        <v>950</v>
      </c>
      <c r="G53" s="18">
        <f t="shared" si="4"/>
        <v>1510.50000000035</v>
      </c>
      <c r="H53" s="22">
        <f t="shared" si="1"/>
        <v>10.8120000000025</v>
      </c>
      <c r="I53" s="22">
        <f t="shared" si="2"/>
        <v>24.3270000000057</v>
      </c>
      <c r="J53" s="22">
        <f t="shared" si="3"/>
        <v>18.9210000000044</v>
      </c>
      <c r="K53" s="26"/>
      <c r="L53" s="26"/>
    </row>
    <row r="54" ht="15.75" customHeight="1" spans="1:12">
      <c r="A54" s="23">
        <v>50</v>
      </c>
      <c r="B54" s="19" t="s">
        <v>66</v>
      </c>
      <c r="C54" s="20" t="s">
        <v>17</v>
      </c>
      <c r="D54" s="19">
        <v>48.5899999999995</v>
      </c>
      <c r="E54" s="21">
        <v>0.0358</v>
      </c>
      <c r="F54" s="18">
        <v>950</v>
      </c>
      <c r="G54" s="18">
        <f t="shared" si="4"/>
        <v>46160.4999999995</v>
      </c>
      <c r="H54" s="22">
        <f t="shared" si="1"/>
        <v>330.411999999997</v>
      </c>
      <c r="I54" s="22">
        <f t="shared" si="2"/>
        <v>743.426999999992</v>
      </c>
      <c r="J54" s="22">
        <f t="shared" si="3"/>
        <v>578.220999999994</v>
      </c>
      <c r="K54" s="26"/>
      <c r="L54" s="26"/>
    </row>
    <row r="55" ht="15.75" customHeight="1" spans="1:12">
      <c r="A55" s="23">
        <v>51</v>
      </c>
      <c r="B55" s="19" t="s">
        <v>67</v>
      </c>
      <c r="C55" s="20" t="s">
        <v>17</v>
      </c>
      <c r="D55" s="19">
        <v>1.58999999999992</v>
      </c>
      <c r="E55" s="21">
        <v>0.0358</v>
      </c>
      <c r="F55" s="18">
        <v>950</v>
      </c>
      <c r="G55" s="18">
        <f t="shared" si="4"/>
        <v>1510.49999999992</v>
      </c>
      <c r="H55" s="22">
        <f t="shared" si="1"/>
        <v>10.8119999999995</v>
      </c>
      <c r="I55" s="22">
        <f t="shared" si="2"/>
        <v>24.3269999999988</v>
      </c>
      <c r="J55" s="22">
        <f t="shared" si="3"/>
        <v>18.920999999999</v>
      </c>
      <c r="K55" s="26"/>
      <c r="L55" s="26"/>
    </row>
    <row r="56" ht="15.75" customHeight="1" spans="1:12">
      <c r="A56" s="23">
        <v>52</v>
      </c>
      <c r="B56" s="19" t="s">
        <v>68</v>
      </c>
      <c r="C56" s="20" t="s">
        <v>17</v>
      </c>
      <c r="D56" s="19">
        <v>5.32000000000016</v>
      </c>
      <c r="E56" s="21">
        <v>0.0358</v>
      </c>
      <c r="F56" s="18">
        <v>950</v>
      </c>
      <c r="G56" s="18">
        <f t="shared" si="4"/>
        <v>5054.00000000015</v>
      </c>
      <c r="H56" s="22">
        <f t="shared" si="1"/>
        <v>36.1760000000011</v>
      </c>
      <c r="I56" s="22">
        <f t="shared" si="2"/>
        <v>81.3960000000025</v>
      </c>
      <c r="J56" s="22">
        <f t="shared" si="3"/>
        <v>63.3080000000019</v>
      </c>
      <c r="K56" s="26"/>
      <c r="L56" s="26"/>
    </row>
    <row r="57" ht="15.75" customHeight="1" spans="1:12">
      <c r="A57" s="18">
        <v>53</v>
      </c>
      <c r="B57" s="19" t="s">
        <v>69</v>
      </c>
      <c r="C57" s="20" t="s">
        <v>17</v>
      </c>
      <c r="D57" s="19">
        <v>7.45000000000027</v>
      </c>
      <c r="E57" s="21">
        <v>0.0358</v>
      </c>
      <c r="F57" s="18">
        <v>950</v>
      </c>
      <c r="G57" s="18">
        <f t="shared" si="4"/>
        <v>7077.50000000026</v>
      </c>
      <c r="H57" s="22">
        <f t="shared" si="1"/>
        <v>50.6600000000018</v>
      </c>
      <c r="I57" s="22">
        <f t="shared" si="2"/>
        <v>113.985000000004</v>
      </c>
      <c r="J57" s="22">
        <f t="shared" si="3"/>
        <v>88.6550000000032</v>
      </c>
      <c r="K57" s="26"/>
      <c r="L57" s="26"/>
    </row>
    <row r="58" ht="15.75" customHeight="1" spans="1:12">
      <c r="A58" s="23">
        <v>54</v>
      </c>
      <c r="B58" s="19" t="s">
        <v>70</v>
      </c>
      <c r="C58" s="20" t="s">
        <v>17</v>
      </c>
      <c r="D58" s="19">
        <v>8.70000000000005</v>
      </c>
      <c r="E58" s="21">
        <v>0.0358</v>
      </c>
      <c r="F58" s="18">
        <v>950</v>
      </c>
      <c r="G58" s="18">
        <f t="shared" si="4"/>
        <v>8265.00000000005</v>
      </c>
      <c r="H58" s="22">
        <f t="shared" si="1"/>
        <v>59.1600000000003</v>
      </c>
      <c r="I58" s="22">
        <f t="shared" si="2"/>
        <v>133.110000000001</v>
      </c>
      <c r="J58" s="22">
        <f t="shared" si="3"/>
        <v>103.530000000001</v>
      </c>
      <c r="K58" s="26"/>
      <c r="L58" s="26"/>
    </row>
    <row r="59" ht="15.75" customHeight="1" spans="1:12">
      <c r="A59" s="23">
        <v>55</v>
      </c>
      <c r="B59" s="19" t="s">
        <v>71</v>
      </c>
      <c r="C59" s="20" t="s">
        <v>17</v>
      </c>
      <c r="D59" s="19">
        <v>7.82999999999993</v>
      </c>
      <c r="E59" s="21">
        <v>0.0358</v>
      </c>
      <c r="F59" s="18">
        <v>950</v>
      </c>
      <c r="G59" s="18">
        <f t="shared" si="4"/>
        <v>7438.49999999993</v>
      </c>
      <c r="H59" s="22">
        <f t="shared" si="1"/>
        <v>53.2439999999995</v>
      </c>
      <c r="I59" s="22">
        <f t="shared" si="2"/>
        <v>119.798999999999</v>
      </c>
      <c r="J59" s="22">
        <f t="shared" si="3"/>
        <v>93.1769999999992</v>
      </c>
      <c r="K59" s="26"/>
      <c r="L59" s="26"/>
    </row>
    <row r="60" ht="15.75" customHeight="1" spans="1:12">
      <c r="A60" s="23">
        <v>56</v>
      </c>
      <c r="B60" s="19" t="s">
        <v>72</v>
      </c>
      <c r="C60" s="20" t="s">
        <v>17</v>
      </c>
      <c r="D60" s="19">
        <v>9.16000000000031</v>
      </c>
      <c r="E60" s="21">
        <v>0.0358</v>
      </c>
      <c r="F60" s="18">
        <v>950</v>
      </c>
      <c r="G60" s="18">
        <f t="shared" si="4"/>
        <v>8702.00000000029</v>
      </c>
      <c r="H60" s="22">
        <f t="shared" si="1"/>
        <v>62.2880000000021</v>
      </c>
      <c r="I60" s="22">
        <f t="shared" si="2"/>
        <v>140.148000000005</v>
      </c>
      <c r="J60" s="22">
        <f t="shared" si="3"/>
        <v>109.004000000004</v>
      </c>
      <c r="K60" s="26"/>
      <c r="L60" s="26"/>
    </row>
    <row r="61" ht="15.75" customHeight="1" spans="1:12">
      <c r="A61" s="18">
        <v>57</v>
      </c>
      <c r="B61" s="19" t="s">
        <v>73</v>
      </c>
      <c r="C61" s="20" t="s">
        <v>17</v>
      </c>
      <c r="D61" s="19">
        <v>5.22999999999979</v>
      </c>
      <c r="E61" s="21">
        <v>0.0358</v>
      </c>
      <c r="F61" s="18">
        <v>950</v>
      </c>
      <c r="G61" s="18">
        <f t="shared" si="4"/>
        <v>4968.4999999998</v>
      </c>
      <c r="H61" s="22">
        <f t="shared" si="1"/>
        <v>35.5639999999986</v>
      </c>
      <c r="I61" s="22">
        <f t="shared" si="2"/>
        <v>80.0189999999968</v>
      </c>
      <c r="J61" s="22">
        <f t="shared" si="3"/>
        <v>62.2369999999975</v>
      </c>
      <c r="K61" s="26"/>
      <c r="L61" s="26"/>
    </row>
    <row r="62" ht="15.75" customHeight="1" spans="1:12">
      <c r="A62" s="23">
        <v>58</v>
      </c>
      <c r="B62" s="19" t="s">
        <v>74</v>
      </c>
      <c r="C62" s="20" t="s">
        <v>17</v>
      </c>
      <c r="D62" s="19">
        <v>3.93000000000006</v>
      </c>
      <c r="E62" s="21">
        <v>0.0358</v>
      </c>
      <c r="F62" s="18">
        <v>950</v>
      </c>
      <c r="G62" s="18">
        <f t="shared" si="4"/>
        <v>3733.50000000006</v>
      </c>
      <c r="H62" s="22">
        <f t="shared" si="1"/>
        <v>26.7240000000004</v>
      </c>
      <c r="I62" s="22">
        <f t="shared" si="2"/>
        <v>60.1290000000009</v>
      </c>
      <c r="J62" s="22">
        <f t="shared" si="3"/>
        <v>46.7670000000007</v>
      </c>
      <c r="K62" s="26"/>
      <c r="L62" s="26"/>
    </row>
    <row r="63" ht="15.75" customHeight="1" spans="1:12">
      <c r="A63" s="23">
        <v>59</v>
      </c>
      <c r="B63" s="19" t="s">
        <v>75</v>
      </c>
      <c r="C63" s="20" t="s">
        <v>17</v>
      </c>
      <c r="D63" s="19">
        <v>3.93000000000006</v>
      </c>
      <c r="E63" s="21">
        <v>0.0358</v>
      </c>
      <c r="F63" s="18">
        <v>950</v>
      </c>
      <c r="G63" s="18">
        <f t="shared" si="4"/>
        <v>3733.50000000006</v>
      </c>
      <c r="H63" s="22">
        <f t="shared" si="1"/>
        <v>26.7240000000004</v>
      </c>
      <c r="I63" s="22">
        <f t="shared" si="2"/>
        <v>60.1290000000009</v>
      </c>
      <c r="J63" s="22">
        <f t="shared" si="3"/>
        <v>46.7670000000007</v>
      </c>
      <c r="K63" s="26"/>
      <c r="L63" s="26"/>
    </row>
    <row r="64" ht="15.75" customHeight="1" spans="1:12">
      <c r="A64" s="23">
        <v>60</v>
      </c>
      <c r="B64" s="19" t="s">
        <v>76</v>
      </c>
      <c r="C64" s="20" t="s">
        <v>17</v>
      </c>
      <c r="D64" s="19">
        <v>1.53999999999996</v>
      </c>
      <c r="E64" s="21">
        <v>0.0358</v>
      </c>
      <c r="F64" s="18">
        <v>950</v>
      </c>
      <c r="G64" s="18">
        <f t="shared" si="4"/>
        <v>1462.99999999996</v>
      </c>
      <c r="H64" s="22">
        <f t="shared" si="1"/>
        <v>10.4719999999997</v>
      </c>
      <c r="I64" s="22">
        <f t="shared" si="2"/>
        <v>23.5619999999994</v>
      </c>
      <c r="J64" s="22">
        <f t="shared" si="3"/>
        <v>18.3259999999995</v>
      </c>
      <c r="K64" s="26"/>
      <c r="L64" s="26"/>
    </row>
    <row r="65" ht="15.75" customHeight="1" spans="1:12">
      <c r="A65" s="18">
        <v>61</v>
      </c>
      <c r="B65" s="19" t="s">
        <v>77</v>
      </c>
      <c r="C65" s="20" t="s">
        <v>17</v>
      </c>
      <c r="D65" s="19">
        <v>3.94999999999982</v>
      </c>
      <c r="E65" s="21">
        <v>0.0358</v>
      </c>
      <c r="F65" s="18">
        <v>950</v>
      </c>
      <c r="G65" s="18">
        <f t="shared" si="4"/>
        <v>3752.49999999983</v>
      </c>
      <c r="H65" s="22">
        <f t="shared" si="1"/>
        <v>26.8599999999988</v>
      </c>
      <c r="I65" s="22">
        <f t="shared" si="2"/>
        <v>60.4349999999972</v>
      </c>
      <c r="J65" s="22">
        <f t="shared" si="3"/>
        <v>47.0049999999978</v>
      </c>
      <c r="K65" s="26"/>
      <c r="L65" s="26"/>
    </row>
    <row r="66" ht="15.75" customHeight="1" spans="1:12">
      <c r="A66" s="23">
        <v>62</v>
      </c>
      <c r="B66" s="19" t="s">
        <v>78</v>
      </c>
      <c r="C66" s="20" t="s">
        <v>17</v>
      </c>
      <c r="D66" s="19">
        <v>1.97000000000003</v>
      </c>
      <c r="E66" s="21">
        <v>0.0358</v>
      </c>
      <c r="F66" s="18">
        <v>950</v>
      </c>
      <c r="G66" s="18">
        <f t="shared" si="4"/>
        <v>1871.50000000003</v>
      </c>
      <c r="H66" s="22">
        <f t="shared" si="1"/>
        <v>13.3960000000002</v>
      </c>
      <c r="I66" s="22">
        <f t="shared" si="2"/>
        <v>30.1410000000005</v>
      </c>
      <c r="J66" s="22">
        <f t="shared" si="3"/>
        <v>23.4430000000004</v>
      </c>
      <c r="K66" s="26"/>
      <c r="L66" s="26"/>
    </row>
    <row r="67" ht="15.75" customHeight="1" spans="1:12">
      <c r="A67" s="23">
        <v>63</v>
      </c>
      <c r="B67" s="19" t="s">
        <v>79</v>
      </c>
      <c r="C67" s="20" t="s">
        <v>17</v>
      </c>
      <c r="D67" s="19">
        <v>3.94999999999982</v>
      </c>
      <c r="E67" s="21">
        <v>0.0358</v>
      </c>
      <c r="F67" s="18">
        <v>950</v>
      </c>
      <c r="G67" s="18">
        <f t="shared" si="4"/>
        <v>3752.49999999983</v>
      </c>
      <c r="H67" s="22">
        <f t="shared" si="1"/>
        <v>26.8599999999988</v>
      </c>
      <c r="I67" s="22">
        <f t="shared" si="2"/>
        <v>60.4349999999972</v>
      </c>
      <c r="J67" s="22">
        <f t="shared" si="3"/>
        <v>47.0049999999978</v>
      </c>
      <c r="K67" s="26"/>
      <c r="L67" s="26"/>
    </row>
    <row r="68" ht="15.75" customHeight="1" spans="1:12">
      <c r="A68" s="23">
        <v>64</v>
      </c>
      <c r="B68" s="19" t="s">
        <v>80</v>
      </c>
      <c r="C68" s="20" t="s">
        <v>17</v>
      </c>
      <c r="D68" s="19">
        <v>2.30999999999995</v>
      </c>
      <c r="E68" s="21">
        <v>0.0358</v>
      </c>
      <c r="F68" s="18">
        <v>950</v>
      </c>
      <c r="G68" s="18">
        <f t="shared" si="4"/>
        <v>2194.49999999995</v>
      </c>
      <c r="H68" s="22">
        <f t="shared" si="1"/>
        <v>15.7079999999997</v>
      </c>
      <c r="I68" s="22">
        <f t="shared" si="2"/>
        <v>35.3429999999992</v>
      </c>
      <c r="J68" s="22">
        <f t="shared" si="3"/>
        <v>27.4889999999994</v>
      </c>
      <c r="K68" s="26"/>
      <c r="L68" s="26"/>
    </row>
    <row r="69" ht="15.75" customHeight="1" spans="1:12">
      <c r="A69" s="18">
        <v>65</v>
      </c>
      <c r="B69" s="19" t="s">
        <v>81</v>
      </c>
      <c r="C69" s="20" t="s">
        <v>17</v>
      </c>
      <c r="D69" s="19">
        <v>3.95000000000027</v>
      </c>
      <c r="E69" s="21">
        <v>0.0358</v>
      </c>
      <c r="F69" s="18">
        <v>950</v>
      </c>
      <c r="G69" s="18">
        <f t="shared" si="4"/>
        <v>3752.50000000026</v>
      </c>
      <c r="H69" s="22">
        <f t="shared" si="1"/>
        <v>26.8600000000018</v>
      </c>
      <c r="I69" s="22">
        <f t="shared" si="2"/>
        <v>60.4350000000041</v>
      </c>
      <c r="J69" s="22">
        <f t="shared" si="3"/>
        <v>47.0050000000032</v>
      </c>
      <c r="K69" s="26"/>
      <c r="L69" s="26"/>
    </row>
    <row r="70" ht="15.75" customHeight="1" spans="1:12">
      <c r="A70" s="23">
        <v>66</v>
      </c>
      <c r="B70" s="19" t="s">
        <v>82</v>
      </c>
      <c r="C70" s="20" t="s">
        <v>17</v>
      </c>
      <c r="D70" s="19">
        <v>6.41999999999985</v>
      </c>
      <c r="E70" s="21">
        <v>0.0358</v>
      </c>
      <c r="F70" s="18">
        <v>950</v>
      </c>
      <c r="G70" s="18">
        <f t="shared" ref="G70:G91" si="5">D70*F70</f>
        <v>6098.99999999986</v>
      </c>
      <c r="H70" s="22">
        <f t="shared" si="1"/>
        <v>43.655999999999</v>
      </c>
      <c r="I70" s="22">
        <f t="shared" si="2"/>
        <v>98.2259999999977</v>
      </c>
      <c r="J70" s="22">
        <f t="shared" si="3"/>
        <v>76.3979999999982</v>
      </c>
      <c r="K70" s="26"/>
      <c r="L70" s="26"/>
    </row>
    <row r="71" ht="15.75" customHeight="1" spans="1:12">
      <c r="A71" s="23">
        <v>67</v>
      </c>
      <c r="B71" s="19" t="s">
        <v>79</v>
      </c>
      <c r="C71" s="20" t="s">
        <v>17</v>
      </c>
      <c r="D71" s="19">
        <v>5.59000000000015</v>
      </c>
      <c r="E71" s="21">
        <v>0.0358</v>
      </c>
      <c r="F71" s="18">
        <v>950</v>
      </c>
      <c r="G71" s="18">
        <f t="shared" si="5"/>
        <v>5310.50000000014</v>
      </c>
      <c r="H71" s="22">
        <f t="shared" ref="H71:H134" si="6">D71*34*0.2</f>
        <v>38.012000000001</v>
      </c>
      <c r="I71" s="22">
        <f t="shared" ref="I71:I134" si="7">D71*34*0.45</f>
        <v>85.5270000000023</v>
      </c>
      <c r="J71" s="22">
        <f t="shared" ref="J71:J134" si="8">D71*34*0.35</f>
        <v>66.5210000000018</v>
      </c>
      <c r="K71" s="26"/>
      <c r="L71" s="26"/>
    </row>
    <row r="72" ht="15.75" customHeight="1" spans="1:12">
      <c r="A72" s="23">
        <v>68</v>
      </c>
      <c r="B72" s="19" t="s">
        <v>83</v>
      </c>
      <c r="C72" s="20" t="s">
        <v>17</v>
      </c>
      <c r="D72" s="19">
        <v>4.68999999999983</v>
      </c>
      <c r="E72" s="21">
        <v>0.0358</v>
      </c>
      <c r="F72" s="18">
        <v>950</v>
      </c>
      <c r="G72" s="18">
        <f t="shared" si="5"/>
        <v>4455.49999999984</v>
      </c>
      <c r="H72" s="22">
        <f t="shared" si="6"/>
        <v>31.8919999999988</v>
      </c>
      <c r="I72" s="22">
        <f t="shared" si="7"/>
        <v>71.7569999999974</v>
      </c>
      <c r="J72" s="22">
        <f t="shared" si="8"/>
        <v>55.810999999998</v>
      </c>
      <c r="K72" s="26"/>
      <c r="L72" s="26"/>
    </row>
    <row r="73" ht="15.75" customHeight="1" spans="1:12">
      <c r="A73" s="18">
        <v>69</v>
      </c>
      <c r="B73" s="19" t="s">
        <v>84</v>
      </c>
      <c r="C73" s="20" t="s">
        <v>17</v>
      </c>
      <c r="D73" s="19">
        <v>4.61000000000036</v>
      </c>
      <c r="E73" s="21">
        <v>0.0358</v>
      </c>
      <c r="F73" s="18">
        <v>950</v>
      </c>
      <c r="G73" s="18">
        <f t="shared" si="5"/>
        <v>4379.50000000034</v>
      </c>
      <c r="H73" s="22">
        <f t="shared" si="6"/>
        <v>31.3480000000024</v>
      </c>
      <c r="I73" s="22">
        <f t="shared" si="7"/>
        <v>70.5330000000055</v>
      </c>
      <c r="J73" s="22">
        <f t="shared" si="8"/>
        <v>54.8590000000043</v>
      </c>
      <c r="K73" s="26"/>
      <c r="L73" s="26"/>
    </row>
    <row r="74" ht="15.75" customHeight="1" spans="1:12">
      <c r="A74" s="23">
        <v>70</v>
      </c>
      <c r="B74" s="19" t="s">
        <v>85</v>
      </c>
      <c r="C74" s="20" t="s">
        <v>17</v>
      </c>
      <c r="D74" s="19">
        <v>2.63000000000034</v>
      </c>
      <c r="E74" s="21">
        <v>0.0358</v>
      </c>
      <c r="F74" s="18">
        <v>950</v>
      </c>
      <c r="G74" s="18">
        <f t="shared" si="5"/>
        <v>2498.50000000032</v>
      </c>
      <c r="H74" s="22">
        <f t="shared" si="6"/>
        <v>17.8840000000023</v>
      </c>
      <c r="I74" s="22">
        <f t="shared" si="7"/>
        <v>40.2390000000052</v>
      </c>
      <c r="J74" s="22">
        <f t="shared" si="8"/>
        <v>31.297000000004</v>
      </c>
      <c r="K74" s="26"/>
      <c r="L74" s="26"/>
    </row>
    <row r="75" ht="15.75" customHeight="1" spans="1:12">
      <c r="A75" s="23">
        <v>71</v>
      </c>
      <c r="B75" s="19" t="s">
        <v>86</v>
      </c>
      <c r="C75" s="20" t="s">
        <v>17</v>
      </c>
      <c r="D75" s="19">
        <v>3.95000000000005</v>
      </c>
      <c r="E75" s="21">
        <v>0.0358</v>
      </c>
      <c r="F75" s="18">
        <v>950</v>
      </c>
      <c r="G75" s="18">
        <f t="shared" si="5"/>
        <v>3752.50000000005</v>
      </c>
      <c r="H75" s="22">
        <f t="shared" si="6"/>
        <v>26.8600000000003</v>
      </c>
      <c r="I75" s="22">
        <f t="shared" si="7"/>
        <v>60.4350000000008</v>
      </c>
      <c r="J75" s="22">
        <f t="shared" si="8"/>
        <v>47.0050000000006</v>
      </c>
      <c r="K75" s="26"/>
      <c r="L75" s="26"/>
    </row>
    <row r="76" ht="15.75" customHeight="1" spans="1:12">
      <c r="A76" s="23">
        <v>72</v>
      </c>
      <c r="B76" s="19" t="s">
        <v>87</v>
      </c>
      <c r="C76" s="20" t="s">
        <v>17</v>
      </c>
      <c r="D76" s="19">
        <v>0.989999999999782</v>
      </c>
      <c r="E76" s="21">
        <v>0.0358</v>
      </c>
      <c r="F76" s="18">
        <v>950</v>
      </c>
      <c r="G76" s="18">
        <f t="shared" si="5"/>
        <v>940.499999999793</v>
      </c>
      <c r="H76" s="22">
        <f t="shared" si="6"/>
        <v>6.73199999999852</v>
      </c>
      <c r="I76" s="22">
        <f t="shared" si="7"/>
        <v>15.1469999999967</v>
      </c>
      <c r="J76" s="22">
        <f t="shared" si="8"/>
        <v>11.7809999999974</v>
      </c>
      <c r="K76" s="26"/>
      <c r="L76" s="26"/>
    </row>
    <row r="77" ht="15.75" customHeight="1" spans="1:12">
      <c r="A77" s="18">
        <v>73</v>
      </c>
      <c r="B77" s="19" t="s">
        <v>88</v>
      </c>
      <c r="C77" s="20" t="s">
        <v>17</v>
      </c>
      <c r="D77" s="19">
        <v>3.70999999999981</v>
      </c>
      <c r="E77" s="21">
        <v>0.0358</v>
      </c>
      <c r="F77" s="18">
        <v>950</v>
      </c>
      <c r="G77" s="18">
        <f t="shared" si="5"/>
        <v>3524.49999999982</v>
      </c>
      <c r="H77" s="22">
        <f t="shared" si="6"/>
        <v>25.2279999999987</v>
      </c>
      <c r="I77" s="22">
        <f t="shared" si="7"/>
        <v>56.7629999999971</v>
      </c>
      <c r="J77" s="22">
        <f t="shared" si="8"/>
        <v>44.1489999999977</v>
      </c>
      <c r="K77" s="26"/>
      <c r="L77" s="26"/>
    </row>
    <row r="78" ht="15.75" customHeight="1" spans="1:12">
      <c r="A78" s="23">
        <v>74</v>
      </c>
      <c r="B78" s="19" t="s">
        <v>89</v>
      </c>
      <c r="C78" s="20" t="s">
        <v>17</v>
      </c>
      <c r="D78" s="19">
        <v>5.26999999999998</v>
      </c>
      <c r="E78" s="21">
        <v>0.0358</v>
      </c>
      <c r="F78" s="18">
        <v>950</v>
      </c>
      <c r="G78" s="18">
        <f t="shared" si="5"/>
        <v>5006.49999999998</v>
      </c>
      <c r="H78" s="22">
        <f t="shared" si="6"/>
        <v>35.8359999999999</v>
      </c>
      <c r="I78" s="22">
        <f t="shared" si="7"/>
        <v>80.6309999999997</v>
      </c>
      <c r="J78" s="22">
        <f t="shared" si="8"/>
        <v>62.7129999999998</v>
      </c>
      <c r="K78" s="26"/>
      <c r="L78" s="26"/>
    </row>
    <row r="79" ht="15.75" customHeight="1" spans="1:12">
      <c r="A79" s="23">
        <v>75</v>
      </c>
      <c r="B79" s="19" t="s">
        <v>90</v>
      </c>
      <c r="C79" s="20" t="s">
        <v>17</v>
      </c>
      <c r="D79" s="19">
        <v>3.30000000000018</v>
      </c>
      <c r="E79" s="21">
        <v>0.0358</v>
      </c>
      <c r="F79" s="18">
        <v>950</v>
      </c>
      <c r="G79" s="18">
        <f t="shared" si="5"/>
        <v>3135.00000000017</v>
      </c>
      <c r="H79" s="22">
        <f t="shared" si="6"/>
        <v>22.4400000000012</v>
      </c>
      <c r="I79" s="22">
        <f t="shared" si="7"/>
        <v>50.4900000000028</v>
      </c>
      <c r="J79" s="22">
        <f t="shared" si="8"/>
        <v>39.2700000000021</v>
      </c>
      <c r="K79" s="26"/>
      <c r="L79" s="26"/>
    </row>
    <row r="80" ht="15.75" customHeight="1" spans="1:12">
      <c r="A80" s="23">
        <v>76</v>
      </c>
      <c r="B80" s="19" t="s">
        <v>91</v>
      </c>
      <c r="C80" s="20" t="s">
        <v>17</v>
      </c>
      <c r="D80" s="19">
        <v>5.68000000000006</v>
      </c>
      <c r="E80" s="21">
        <v>0.0358</v>
      </c>
      <c r="F80" s="18">
        <v>950</v>
      </c>
      <c r="G80" s="18">
        <f t="shared" si="5"/>
        <v>5396.00000000006</v>
      </c>
      <c r="H80" s="22">
        <f t="shared" si="6"/>
        <v>38.6240000000004</v>
      </c>
      <c r="I80" s="22">
        <f t="shared" si="7"/>
        <v>86.9040000000009</v>
      </c>
      <c r="J80" s="22">
        <f t="shared" si="8"/>
        <v>67.5920000000007</v>
      </c>
      <c r="K80" s="26"/>
      <c r="L80" s="26"/>
    </row>
    <row r="81" ht="15.75" customHeight="1" spans="1:12">
      <c r="A81" s="18">
        <v>77</v>
      </c>
      <c r="B81" s="19" t="s">
        <v>92</v>
      </c>
      <c r="C81" s="20" t="s">
        <v>17</v>
      </c>
      <c r="D81" s="19">
        <v>1.97000000000003</v>
      </c>
      <c r="E81" s="21">
        <v>0.0358</v>
      </c>
      <c r="F81" s="18">
        <v>950</v>
      </c>
      <c r="G81" s="18">
        <f t="shared" si="5"/>
        <v>1871.50000000003</v>
      </c>
      <c r="H81" s="22">
        <f t="shared" si="6"/>
        <v>13.3960000000002</v>
      </c>
      <c r="I81" s="22">
        <f t="shared" si="7"/>
        <v>30.1410000000005</v>
      </c>
      <c r="J81" s="22">
        <f t="shared" si="8"/>
        <v>23.4430000000004</v>
      </c>
      <c r="K81" s="26"/>
      <c r="L81" s="26"/>
    </row>
    <row r="82" ht="15.75" customHeight="1" spans="1:12">
      <c r="A82" s="23">
        <v>78</v>
      </c>
      <c r="B82" s="19" t="s">
        <v>93</v>
      </c>
      <c r="C82" s="20" t="s">
        <v>17</v>
      </c>
      <c r="D82" s="19">
        <v>4.6899999999996</v>
      </c>
      <c r="E82" s="21">
        <v>0.0358</v>
      </c>
      <c r="F82" s="18">
        <v>950</v>
      </c>
      <c r="G82" s="18">
        <f t="shared" si="5"/>
        <v>4455.49999999962</v>
      </c>
      <c r="H82" s="22">
        <f t="shared" si="6"/>
        <v>31.8919999999973</v>
      </c>
      <c r="I82" s="22">
        <f t="shared" si="7"/>
        <v>71.7569999999939</v>
      </c>
      <c r="J82" s="22">
        <f t="shared" si="8"/>
        <v>55.8109999999952</v>
      </c>
      <c r="K82" s="26"/>
      <c r="L82" s="26"/>
    </row>
    <row r="83" ht="15.75" customHeight="1" spans="1:12">
      <c r="A83" s="23">
        <v>79</v>
      </c>
      <c r="B83" s="19" t="s">
        <v>94</v>
      </c>
      <c r="C83" s="20" t="s">
        <v>17</v>
      </c>
      <c r="D83" s="19">
        <v>4.27999999999997</v>
      </c>
      <c r="E83" s="21">
        <v>0.0358</v>
      </c>
      <c r="F83" s="18">
        <v>950</v>
      </c>
      <c r="G83" s="18">
        <f t="shared" si="5"/>
        <v>4065.99999999997</v>
      </c>
      <c r="H83" s="22">
        <f t="shared" si="6"/>
        <v>29.1039999999998</v>
      </c>
      <c r="I83" s="22">
        <f t="shared" si="7"/>
        <v>65.4839999999995</v>
      </c>
      <c r="J83" s="22">
        <f t="shared" si="8"/>
        <v>50.9319999999996</v>
      </c>
      <c r="K83" s="26"/>
      <c r="L83" s="26"/>
    </row>
    <row r="84" ht="15.75" customHeight="1" spans="1:12">
      <c r="A84" s="23">
        <v>80</v>
      </c>
      <c r="B84" s="19" t="s">
        <v>95</v>
      </c>
      <c r="C84" s="20" t="s">
        <v>17</v>
      </c>
      <c r="D84" s="19">
        <v>0.990000000000237</v>
      </c>
      <c r="E84" s="21">
        <v>0.0358</v>
      </c>
      <c r="F84" s="18">
        <v>950</v>
      </c>
      <c r="G84" s="18">
        <f t="shared" si="5"/>
        <v>940.500000000225</v>
      </c>
      <c r="H84" s="22">
        <f t="shared" si="6"/>
        <v>6.73200000000161</v>
      </c>
      <c r="I84" s="22">
        <f t="shared" si="7"/>
        <v>15.1470000000036</v>
      </c>
      <c r="J84" s="22">
        <f t="shared" si="8"/>
        <v>11.7810000000028</v>
      </c>
      <c r="K84" s="26"/>
      <c r="L84" s="26"/>
    </row>
    <row r="85" ht="15.75" customHeight="1" spans="1:12">
      <c r="A85" s="18">
        <v>81</v>
      </c>
      <c r="B85" s="19" t="s">
        <v>96</v>
      </c>
      <c r="C85" s="20" t="s">
        <v>17</v>
      </c>
      <c r="D85" s="19">
        <v>2.70999999999981</v>
      </c>
      <c r="E85" s="21">
        <v>0.0358</v>
      </c>
      <c r="F85" s="18">
        <v>950</v>
      </c>
      <c r="G85" s="18">
        <f t="shared" si="5"/>
        <v>2574.49999999982</v>
      </c>
      <c r="H85" s="22">
        <f t="shared" si="6"/>
        <v>18.4279999999987</v>
      </c>
      <c r="I85" s="22">
        <f t="shared" si="7"/>
        <v>41.4629999999971</v>
      </c>
      <c r="J85" s="22">
        <f t="shared" si="8"/>
        <v>32.2489999999977</v>
      </c>
      <c r="K85" s="26"/>
      <c r="L85" s="26"/>
    </row>
    <row r="86" ht="15.75" customHeight="1" spans="1:12">
      <c r="A86" s="23">
        <v>82</v>
      </c>
      <c r="B86" s="19" t="s">
        <v>97</v>
      </c>
      <c r="C86" s="20" t="s">
        <v>17</v>
      </c>
      <c r="D86" s="19">
        <v>4.2800000000002</v>
      </c>
      <c r="E86" s="21">
        <v>0.0358</v>
      </c>
      <c r="F86" s="18">
        <v>950</v>
      </c>
      <c r="G86" s="18">
        <f t="shared" si="5"/>
        <v>4066.00000000019</v>
      </c>
      <c r="H86" s="22">
        <f t="shared" si="6"/>
        <v>29.1040000000014</v>
      </c>
      <c r="I86" s="22">
        <f t="shared" si="7"/>
        <v>65.4840000000031</v>
      </c>
      <c r="J86" s="22">
        <f t="shared" si="8"/>
        <v>50.9320000000024</v>
      </c>
      <c r="K86" s="26"/>
      <c r="L86" s="26"/>
    </row>
    <row r="87" ht="15.75" customHeight="1" spans="1:12">
      <c r="A87" s="23">
        <v>83</v>
      </c>
      <c r="B87" s="19" t="s">
        <v>98</v>
      </c>
      <c r="C87" s="20" t="s">
        <v>17</v>
      </c>
      <c r="D87" s="19">
        <v>3.94999999999982</v>
      </c>
      <c r="E87" s="21">
        <v>0.0358</v>
      </c>
      <c r="F87" s="18">
        <v>950</v>
      </c>
      <c r="G87" s="18">
        <f t="shared" si="5"/>
        <v>3752.49999999983</v>
      </c>
      <c r="H87" s="22">
        <f t="shared" si="6"/>
        <v>26.8599999999988</v>
      </c>
      <c r="I87" s="22">
        <f t="shared" si="7"/>
        <v>60.4349999999972</v>
      </c>
      <c r="J87" s="22">
        <f t="shared" si="8"/>
        <v>47.0049999999978</v>
      </c>
      <c r="K87" s="26"/>
      <c r="L87" s="26"/>
    </row>
    <row r="88" ht="15.75" customHeight="1" spans="1:12">
      <c r="A88" s="23">
        <v>84</v>
      </c>
      <c r="B88" s="19" t="s">
        <v>99</v>
      </c>
      <c r="C88" s="20" t="s">
        <v>17</v>
      </c>
      <c r="D88" s="19">
        <v>2.96000000000004</v>
      </c>
      <c r="E88" s="21">
        <v>0.0358</v>
      </c>
      <c r="F88" s="18">
        <v>950</v>
      </c>
      <c r="G88" s="18">
        <f t="shared" si="5"/>
        <v>2812.00000000004</v>
      </c>
      <c r="H88" s="22">
        <f t="shared" si="6"/>
        <v>20.1280000000003</v>
      </c>
      <c r="I88" s="22">
        <f t="shared" si="7"/>
        <v>45.2880000000006</v>
      </c>
      <c r="J88" s="22">
        <f t="shared" si="8"/>
        <v>35.2240000000005</v>
      </c>
      <c r="K88" s="26"/>
      <c r="L88" s="26"/>
    </row>
    <row r="89" ht="15.75" customHeight="1" spans="1:12">
      <c r="A89" s="18">
        <v>85</v>
      </c>
      <c r="B89" s="19" t="s">
        <v>100</v>
      </c>
      <c r="C89" s="20" t="s">
        <v>17</v>
      </c>
      <c r="D89" s="19">
        <v>0.989999999999782</v>
      </c>
      <c r="E89" s="21">
        <v>0.0358</v>
      </c>
      <c r="F89" s="18">
        <v>950</v>
      </c>
      <c r="G89" s="18">
        <f t="shared" si="5"/>
        <v>940.499999999793</v>
      </c>
      <c r="H89" s="22">
        <f t="shared" si="6"/>
        <v>6.73199999999852</v>
      </c>
      <c r="I89" s="22">
        <f t="shared" si="7"/>
        <v>15.1469999999967</v>
      </c>
      <c r="J89" s="22">
        <f t="shared" si="8"/>
        <v>11.7809999999974</v>
      </c>
      <c r="K89" s="26"/>
      <c r="L89" s="26"/>
    </row>
    <row r="90" ht="15.75" customHeight="1" spans="1:12">
      <c r="A90" s="23">
        <v>86</v>
      </c>
      <c r="B90" s="19" t="s">
        <v>101</v>
      </c>
      <c r="C90" s="20" t="s">
        <v>17</v>
      </c>
      <c r="D90" s="19">
        <v>5.91999999999985</v>
      </c>
      <c r="E90" s="21">
        <v>0.0358</v>
      </c>
      <c r="F90" s="18">
        <v>950</v>
      </c>
      <c r="G90" s="18">
        <f t="shared" si="5"/>
        <v>5623.99999999986</v>
      </c>
      <c r="H90" s="22">
        <f t="shared" si="6"/>
        <v>40.255999999999</v>
      </c>
      <c r="I90" s="22">
        <f t="shared" si="7"/>
        <v>90.5759999999977</v>
      </c>
      <c r="J90" s="22">
        <f t="shared" si="8"/>
        <v>70.4479999999982</v>
      </c>
      <c r="K90" s="26"/>
      <c r="L90" s="26"/>
    </row>
    <row r="91" ht="15.75" customHeight="1" spans="1:12">
      <c r="A91" s="23">
        <v>87</v>
      </c>
      <c r="B91" s="19" t="s">
        <v>102</v>
      </c>
      <c r="C91" s="20" t="s">
        <v>17</v>
      </c>
      <c r="D91" s="19">
        <v>4.92999999999984</v>
      </c>
      <c r="E91" s="21">
        <v>0.0358</v>
      </c>
      <c r="F91" s="18">
        <v>950</v>
      </c>
      <c r="G91" s="18">
        <f t="shared" si="5"/>
        <v>4683.49999999985</v>
      </c>
      <c r="H91" s="22">
        <f t="shared" si="6"/>
        <v>33.5239999999989</v>
      </c>
      <c r="I91" s="22">
        <f t="shared" si="7"/>
        <v>75.4289999999975</v>
      </c>
      <c r="J91" s="22">
        <f t="shared" si="8"/>
        <v>58.6669999999981</v>
      </c>
      <c r="K91" s="26"/>
      <c r="L91" s="26"/>
    </row>
    <row r="92" ht="15.75" customHeight="1" spans="1:12">
      <c r="A92" s="23">
        <v>88</v>
      </c>
      <c r="B92" s="19" t="s">
        <v>103</v>
      </c>
      <c r="C92" s="20" t="s">
        <v>17</v>
      </c>
      <c r="D92" s="19">
        <v>6.25000000000023</v>
      </c>
      <c r="E92" s="21">
        <v>0.0358</v>
      </c>
      <c r="F92" s="18">
        <v>950</v>
      </c>
      <c r="G92" s="18">
        <f t="shared" ref="G92:G155" si="9">D92*F92</f>
        <v>5937.50000000022</v>
      </c>
      <c r="H92" s="22">
        <f t="shared" si="6"/>
        <v>42.5000000000016</v>
      </c>
      <c r="I92" s="22">
        <f t="shared" si="7"/>
        <v>95.6250000000035</v>
      </c>
      <c r="J92" s="22">
        <f t="shared" si="8"/>
        <v>74.3750000000027</v>
      </c>
      <c r="K92" s="26"/>
      <c r="L92" s="26"/>
    </row>
    <row r="93" ht="15.75" customHeight="1" spans="1:12">
      <c r="A93" s="18">
        <v>89</v>
      </c>
      <c r="B93" s="19" t="s">
        <v>104</v>
      </c>
      <c r="C93" s="20" t="s">
        <v>17</v>
      </c>
      <c r="D93" s="19">
        <v>4.27999999999975</v>
      </c>
      <c r="E93" s="21">
        <v>0.0358</v>
      </c>
      <c r="F93" s="18">
        <v>950</v>
      </c>
      <c r="G93" s="18">
        <f t="shared" si="9"/>
        <v>4065.99999999976</v>
      </c>
      <c r="H93" s="22">
        <f t="shared" si="6"/>
        <v>29.1039999999983</v>
      </c>
      <c r="I93" s="22">
        <f t="shared" si="7"/>
        <v>65.4839999999962</v>
      </c>
      <c r="J93" s="22">
        <f t="shared" si="8"/>
        <v>50.931999999997</v>
      </c>
      <c r="K93" s="26"/>
      <c r="L93" s="26"/>
    </row>
    <row r="94" ht="15.75" customHeight="1" spans="1:12">
      <c r="A94" s="23">
        <v>90</v>
      </c>
      <c r="B94" s="19" t="s">
        <v>105</v>
      </c>
      <c r="C94" s="20" t="s">
        <v>17</v>
      </c>
      <c r="D94" s="19">
        <v>2.96000000000026</v>
      </c>
      <c r="E94" s="21">
        <v>0.0358</v>
      </c>
      <c r="F94" s="18">
        <v>950</v>
      </c>
      <c r="G94" s="18">
        <f t="shared" si="9"/>
        <v>2812.00000000025</v>
      </c>
      <c r="H94" s="22">
        <f t="shared" si="6"/>
        <v>20.1280000000018</v>
      </c>
      <c r="I94" s="22">
        <f t="shared" si="7"/>
        <v>45.288000000004</v>
      </c>
      <c r="J94" s="22">
        <f t="shared" si="8"/>
        <v>35.2240000000031</v>
      </c>
      <c r="K94" s="26"/>
      <c r="L94" s="26"/>
    </row>
    <row r="95" ht="15.75" customHeight="1" spans="1:12">
      <c r="A95" s="23">
        <v>91</v>
      </c>
      <c r="B95" s="19" t="s">
        <v>106</v>
      </c>
      <c r="C95" s="20" t="s">
        <v>17</v>
      </c>
      <c r="D95" s="19">
        <v>2.95999999999981</v>
      </c>
      <c r="E95" s="21">
        <v>0.0358</v>
      </c>
      <c r="F95" s="18">
        <v>950</v>
      </c>
      <c r="G95" s="18">
        <f t="shared" si="9"/>
        <v>2811.99999999982</v>
      </c>
      <c r="H95" s="22">
        <f t="shared" si="6"/>
        <v>20.1279999999987</v>
      </c>
      <c r="I95" s="22">
        <f t="shared" si="7"/>
        <v>45.2879999999971</v>
      </c>
      <c r="J95" s="22">
        <f t="shared" si="8"/>
        <v>35.2239999999977</v>
      </c>
      <c r="K95" s="26"/>
      <c r="L95" s="26"/>
    </row>
    <row r="96" ht="15.75" customHeight="1" spans="1:12">
      <c r="A96" s="23">
        <v>92</v>
      </c>
      <c r="B96" s="19" t="s">
        <v>107</v>
      </c>
      <c r="C96" s="20" t="s">
        <v>17</v>
      </c>
      <c r="D96" s="19">
        <v>6.41999999999985</v>
      </c>
      <c r="E96" s="21">
        <v>0.0358</v>
      </c>
      <c r="F96" s="18">
        <v>950</v>
      </c>
      <c r="G96" s="18">
        <f t="shared" si="9"/>
        <v>6098.99999999986</v>
      </c>
      <c r="H96" s="22">
        <f t="shared" si="6"/>
        <v>43.655999999999</v>
      </c>
      <c r="I96" s="22">
        <f t="shared" si="7"/>
        <v>98.2259999999977</v>
      </c>
      <c r="J96" s="22">
        <f t="shared" si="8"/>
        <v>76.3979999999982</v>
      </c>
      <c r="K96" s="26"/>
      <c r="L96" s="26"/>
    </row>
    <row r="97" ht="15.75" customHeight="1" spans="1:12">
      <c r="A97" s="18">
        <v>93</v>
      </c>
      <c r="B97" s="19" t="s">
        <v>108</v>
      </c>
      <c r="C97" s="20" t="s">
        <v>17</v>
      </c>
      <c r="D97" s="19">
        <v>3.45999999999981</v>
      </c>
      <c r="E97" s="21">
        <v>0.0358</v>
      </c>
      <c r="F97" s="18">
        <v>950</v>
      </c>
      <c r="G97" s="18">
        <f t="shared" si="9"/>
        <v>3286.99999999982</v>
      </c>
      <c r="H97" s="22">
        <f t="shared" si="6"/>
        <v>23.5279999999987</v>
      </c>
      <c r="I97" s="22">
        <f t="shared" si="7"/>
        <v>52.9379999999971</v>
      </c>
      <c r="J97" s="22">
        <f t="shared" si="8"/>
        <v>41.1739999999977</v>
      </c>
      <c r="K97" s="26"/>
      <c r="L97" s="26"/>
    </row>
    <row r="98" ht="15.75" customHeight="1" spans="1:12">
      <c r="A98" s="23">
        <v>94</v>
      </c>
      <c r="B98" s="19" t="s">
        <v>109</v>
      </c>
      <c r="C98" s="20" t="s">
        <v>17</v>
      </c>
      <c r="D98" s="19">
        <v>5.43000000000006</v>
      </c>
      <c r="E98" s="21">
        <v>0.0358</v>
      </c>
      <c r="F98" s="18">
        <v>950</v>
      </c>
      <c r="G98" s="18">
        <f t="shared" si="9"/>
        <v>5158.50000000006</v>
      </c>
      <c r="H98" s="22">
        <f t="shared" si="6"/>
        <v>36.9240000000004</v>
      </c>
      <c r="I98" s="22">
        <f t="shared" si="7"/>
        <v>83.0790000000009</v>
      </c>
      <c r="J98" s="22">
        <f t="shared" si="8"/>
        <v>64.6170000000007</v>
      </c>
      <c r="K98" s="26"/>
      <c r="L98" s="26"/>
    </row>
    <row r="99" ht="15.75" customHeight="1" spans="1:12">
      <c r="A99" s="23">
        <v>95</v>
      </c>
      <c r="B99" s="19" t="s">
        <v>110</v>
      </c>
      <c r="C99" s="20" t="s">
        <v>17</v>
      </c>
      <c r="D99" s="19">
        <v>6.92000000000007</v>
      </c>
      <c r="E99" s="21">
        <v>0.0358</v>
      </c>
      <c r="F99" s="18">
        <v>950</v>
      </c>
      <c r="G99" s="18">
        <f t="shared" si="9"/>
        <v>6574.00000000007</v>
      </c>
      <c r="H99" s="22">
        <f t="shared" si="6"/>
        <v>47.0560000000005</v>
      </c>
      <c r="I99" s="22">
        <f t="shared" si="7"/>
        <v>105.876000000001</v>
      </c>
      <c r="J99" s="22">
        <f t="shared" si="8"/>
        <v>82.3480000000008</v>
      </c>
      <c r="K99" s="26"/>
      <c r="L99" s="26"/>
    </row>
    <row r="100" ht="15.75" customHeight="1" spans="1:12">
      <c r="A100" s="23">
        <v>96</v>
      </c>
      <c r="B100" s="19" t="s">
        <v>111</v>
      </c>
      <c r="C100" s="20" t="s">
        <v>17</v>
      </c>
      <c r="D100" s="19">
        <v>3.95000000000027</v>
      </c>
      <c r="E100" s="21">
        <v>0.0358</v>
      </c>
      <c r="F100" s="18">
        <v>950</v>
      </c>
      <c r="G100" s="18">
        <f t="shared" si="9"/>
        <v>3752.50000000026</v>
      </c>
      <c r="H100" s="22">
        <f t="shared" si="6"/>
        <v>26.8600000000018</v>
      </c>
      <c r="I100" s="22">
        <f t="shared" si="7"/>
        <v>60.4350000000041</v>
      </c>
      <c r="J100" s="22">
        <f t="shared" si="8"/>
        <v>47.0050000000032</v>
      </c>
      <c r="K100" s="26"/>
      <c r="L100" s="26"/>
    </row>
    <row r="101" ht="15.75" customHeight="1" spans="1:12">
      <c r="A101" s="18">
        <v>97</v>
      </c>
      <c r="B101" s="19" t="s">
        <v>112</v>
      </c>
      <c r="C101" s="20" t="s">
        <v>17</v>
      </c>
      <c r="D101" s="19">
        <v>8.88999999999965</v>
      </c>
      <c r="E101" s="21">
        <v>0.0358</v>
      </c>
      <c r="F101" s="18">
        <v>950</v>
      </c>
      <c r="G101" s="18">
        <f t="shared" si="9"/>
        <v>8445.49999999967</v>
      </c>
      <c r="H101" s="22">
        <f t="shared" si="6"/>
        <v>60.4519999999976</v>
      </c>
      <c r="I101" s="22">
        <f t="shared" si="7"/>
        <v>136.016999999995</v>
      </c>
      <c r="J101" s="22">
        <f t="shared" si="8"/>
        <v>105.790999999996</v>
      </c>
      <c r="K101" s="26"/>
      <c r="L101" s="26"/>
    </row>
    <row r="102" ht="15.75" customHeight="1" spans="1:12">
      <c r="A102" s="23">
        <v>98</v>
      </c>
      <c r="B102" s="19" t="s">
        <v>113</v>
      </c>
      <c r="C102" s="20" t="s">
        <v>17</v>
      </c>
      <c r="D102" s="19">
        <v>4.93000000000006</v>
      </c>
      <c r="E102" s="21">
        <v>0.0358</v>
      </c>
      <c r="F102" s="18">
        <v>950</v>
      </c>
      <c r="G102" s="18">
        <f t="shared" si="9"/>
        <v>4683.50000000006</v>
      </c>
      <c r="H102" s="22">
        <f t="shared" si="6"/>
        <v>33.5240000000004</v>
      </c>
      <c r="I102" s="22">
        <f t="shared" si="7"/>
        <v>75.4290000000009</v>
      </c>
      <c r="J102" s="22">
        <f t="shared" si="8"/>
        <v>58.6670000000007</v>
      </c>
      <c r="K102" s="26"/>
      <c r="L102" s="26"/>
    </row>
    <row r="103" ht="15.75" customHeight="1" spans="1:12">
      <c r="A103" s="23">
        <v>99</v>
      </c>
      <c r="B103" s="19" t="s">
        <v>114</v>
      </c>
      <c r="C103" s="20" t="s">
        <v>17</v>
      </c>
      <c r="D103" s="19">
        <v>5.92000000000053</v>
      </c>
      <c r="E103" s="21">
        <v>0.0358</v>
      </c>
      <c r="F103" s="18">
        <v>950</v>
      </c>
      <c r="G103" s="18">
        <f t="shared" si="9"/>
        <v>5624.0000000005</v>
      </c>
      <c r="H103" s="22">
        <f t="shared" si="6"/>
        <v>40.2560000000036</v>
      </c>
      <c r="I103" s="22">
        <f t="shared" si="7"/>
        <v>90.5760000000081</v>
      </c>
      <c r="J103" s="22">
        <f t="shared" si="8"/>
        <v>70.4480000000063</v>
      </c>
      <c r="K103" s="26"/>
      <c r="L103" s="26"/>
    </row>
    <row r="104" ht="15.75" customHeight="1" spans="1:12">
      <c r="A104" s="23">
        <v>100</v>
      </c>
      <c r="B104" s="19" t="s">
        <v>115</v>
      </c>
      <c r="C104" s="20" t="s">
        <v>17</v>
      </c>
      <c r="D104" s="19">
        <v>3.29999999999995</v>
      </c>
      <c r="E104" s="21">
        <v>0.0358</v>
      </c>
      <c r="F104" s="18">
        <v>950</v>
      </c>
      <c r="G104" s="18">
        <f t="shared" si="9"/>
        <v>3134.99999999995</v>
      </c>
      <c r="H104" s="22">
        <f t="shared" si="6"/>
        <v>22.4399999999997</v>
      </c>
      <c r="I104" s="22">
        <f t="shared" si="7"/>
        <v>50.4899999999992</v>
      </c>
      <c r="J104" s="22">
        <f t="shared" si="8"/>
        <v>39.2699999999994</v>
      </c>
      <c r="K104" s="26"/>
      <c r="L104" s="26"/>
    </row>
    <row r="105" ht="15.75" customHeight="1" spans="1:12">
      <c r="A105" s="18">
        <v>101</v>
      </c>
      <c r="B105" s="19" t="s">
        <v>116</v>
      </c>
      <c r="C105" s="20" t="s">
        <v>17</v>
      </c>
      <c r="D105" s="19">
        <v>2.96000000000004</v>
      </c>
      <c r="E105" s="21">
        <v>0.0358</v>
      </c>
      <c r="F105" s="18">
        <v>950</v>
      </c>
      <c r="G105" s="18">
        <f t="shared" si="9"/>
        <v>2812.00000000004</v>
      </c>
      <c r="H105" s="22">
        <f t="shared" si="6"/>
        <v>20.1280000000003</v>
      </c>
      <c r="I105" s="22">
        <f t="shared" si="7"/>
        <v>45.2880000000006</v>
      </c>
      <c r="J105" s="22">
        <f t="shared" si="8"/>
        <v>35.2240000000005</v>
      </c>
      <c r="K105" s="26"/>
      <c r="L105" s="26"/>
    </row>
    <row r="106" ht="15.75" customHeight="1" spans="1:12">
      <c r="A106" s="23">
        <v>102</v>
      </c>
      <c r="B106" s="19" t="s">
        <v>117</v>
      </c>
      <c r="C106" s="20" t="s">
        <v>17</v>
      </c>
      <c r="D106" s="19">
        <v>2.96000000000004</v>
      </c>
      <c r="E106" s="21">
        <v>0.0358</v>
      </c>
      <c r="F106" s="18">
        <v>950</v>
      </c>
      <c r="G106" s="18">
        <f t="shared" si="9"/>
        <v>2812.00000000004</v>
      </c>
      <c r="H106" s="22">
        <f t="shared" si="6"/>
        <v>20.1280000000003</v>
      </c>
      <c r="I106" s="22">
        <f t="shared" si="7"/>
        <v>45.2880000000006</v>
      </c>
      <c r="J106" s="22">
        <f t="shared" si="8"/>
        <v>35.2240000000005</v>
      </c>
      <c r="K106" s="26"/>
      <c r="L106" s="26"/>
    </row>
    <row r="107" ht="15.75" customHeight="1" spans="1:12">
      <c r="A107" s="23">
        <v>103</v>
      </c>
      <c r="B107" s="19" t="s">
        <v>118</v>
      </c>
      <c r="C107" s="20" t="s">
        <v>17</v>
      </c>
      <c r="D107" s="19">
        <v>3.94999999999982</v>
      </c>
      <c r="E107" s="21">
        <v>0.0358</v>
      </c>
      <c r="F107" s="18">
        <v>950</v>
      </c>
      <c r="G107" s="18">
        <f t="shared" si="9"/>
        <v>3752.49999999983</v>
      </c>
      <c r="H107" s="22">
        <f t="shared" si="6"/>
        <v>26.8599999999988</v>
      </c>
      <c r="I107" s="22">
        <f t="shared" si="7"/>
        <v>60.4349999999972</v>
      </c>
      <c r="J107" s="22">
        <f t="shared" si="8"/>
        <v>47.0049999999978</v>
      </c>
      <c r="K107" s="26"/>
      <c r="L107" s="26"/>
    </row>
    <row r="108" ht="15.75" customHeight="1" spans="1:12">
      <c r="A108" s="23">
        <v>104</v>
      </c>
      <c r="B108" s="19" t="s">
        <v>119</v>
      </c>
      <c r="C108" s="20" t="s">
        <v>17</v>
      </c>
      <c r="D108" s="19">
        <v>2.31000000000017</v>
      </c>
      <c r="E108" s="21">
        <v>0.0358</v>
      </c>
      <c r="F108" s="18">
        <v>950</v>
      </c>
      <c r="G108" s="18">
        <f t="shared" si="9"/>
        <v>2194.50000000016</v>
      </c>
      <c r="H108" s="22">
        <f t="shared" si="6"/>
        <v>15.7080000000012</v>
      </c>
      <c r="I108" s="22">
        <f t="shared" si="7"/>
        <v>35.3430000000026</v>
      </c>
      <c r="J108" s="22">
        <f t="shared" si="8"/>
        <v>27.489000000002</v>
      </c>
      <c r="K108" s="26"/>
      <c r="L108" s="26"/>
    </row>
    <row r="109" ht="15.75" customHeight="1" spans="1:12">
      <c r="A109" s="18">
        <v>105</v>
      </c>
      <c r="B109" s="19" t="s">
        <v>120</v>
      </c>
      <c r="C109" s="20" t="s">
        <v>17</v>
      </c>
      <c r="D109" s="19">
        <v>3.95000000000005</v>
      </c>
      <c r="E109" s="21">
        <v>0.0358</v>
      </c>
      <c r="F109" s="18">
        <v>950</v>
      </c>
      <c r="G109" s="18">
        <f t="shared" si="9"/>
        <v>3752.50000000005</v>
      </c>
      <c r="H109" s="22">
        <f t="shared" si="6"/>
        <v>26.8600000000003</v>
      </c>
      <c r="I109" s="22">
        <f t="shared" si="7"/>
        <v>60.4350000000008</v>
      </c>
      <c r="J109" s="22">
        <f t="shared" si="8"/>
        <v>47.0050000000006</v>
      </c>
      <c r="K109" s="26"/>
      <c r="L109" s="26"/>
    </row>
    <row r="110" ht="15.75" customHeight="1" spans="1:12">
      <c r="A110" s="23">
        <v>106</v>
      </c>
      <c r="B110" s="19" t="s">
        <v>121</v>
      </c>
      <c r="C110" s="20" t="s">
        <v>17</v>
      </c>
      <c r="D110" s="19">
        <v>3.95000000000005</v>
      </c>
      <c r="E110" s="21">
        <v>0.0358</v>
      </c>
      <c r="F110" s="18">
        <v>950</v>
      </c>
      <c r="G110" s="18">
        <f t="shared" si="9"/>
        <v>3752.50000000005</v>
      </c>
      <c r="H110" s="22">
        <f t="shared" si="6"/>
        <v>26.8600000000003</v>
      </c>
      <c r="I110" s="22">
        <f t="shared" si="7"/>
        <v>60.4350000000008</v>
      </c>
      <c r="J110" s="22">
        <f t="shared" si="8"/>
        <v>47.0050000000006</v>
      </c>
      <c r="K110" s="26"/>
      <c r="L110" s="26"/>
    </row>
    <row r="111" ht="15.75" customHeight="1" spans="1:12">
      <c r="A111" s="23">
        <v>107</v>
      </c>
      <c r="B111" s="19" t="s">
        <v>122</v>
      </c>
      <c r="C111" s="20" t="s">
        <v>17</v>
      </c>
      <c r="D111" s="19">
        <v>3.94999999999982</v>
      </c>
      <c r="E111" s="21">
        <v>0.0358</v>
      </c>
      <c r="F111" s="18">
        <v>950</v>
      </c>
      <c r="G111" s="18">
        <f t="shared" si="9"/>
        <v>3752.49999999983</v>
      </c>
      <c r="H111" s="22">
        <f t="shared" si="6"/>
        <v>26.8599999999988</v>
      </c>
      <c r="I111" s="22">
        <f t="shared" si="7"/>
        <v>60.4349999999972</v>
      </c>
      <c r="J111" s="22">
        <f t="shared" si="8"/>
        <v>47.0049999999978</v>
      </c>
      <c r="K111" s="26"/>
      <c r="L111" s="26"/>
    </row>
    <row r="112" ht="15.75" customHeight="1" spans="1:12">
      <c r="A112" s="23">
        <v>108</v>
      </c>
      <c r="B112" s="19" t="s">
        <v>123</v>
      </c>
      <c r="C112" s="20" t="s">
        <v>17</v>
      </c>
      <c r="D112" s="19">
        <v>3.95000000000005</v>
      </c>
      <c r="E112" s="21">
        <v>0.0358</v>
      </c>
      <c r="F112" s="18">
        <v>950</v>
      </c>
      <c r="G112" s="18">
        <f t="shared" si="9"/>
        <v>3752.50000000005</v>
      </c>
      <c r="H112" s="22">
        <f t="shared" si="6"/>
        <v>26.8600000000003</v>
      </c>
      <c r="I112" s="22">
        <f t="shared" si="7"/>
        <v>60.4350000000008</v>
      </c>
      <c r="J112" s="22">
        <f t="shared" si="8"/>
        <v>47.0050000000006</v>
      </c>
      <c r="K112" s="26"/>
      <c r="L112" s="26"/>
    </row>
    <row r="113" ht="15.75" customHeight="1" spans="1:12">
      <c r="A113" s="18">
        <v>109</v>
      </c>
      <c r="B113" s="19" t="s">
        <v>124</v>
      </c>
      <c r="C113" s="20" t="s">
        <v>17</v>
      </c>
      <c r="D113" s="19">
        <v>3.94999999999959</v>
      </c>
      <c r="E113" s="21">
        <v>0.0358</v>
      </c>
      <c r="F113" s="18">
        <v>950</v>
      </c>
      <c r="G113" s="18">
        <f t="shared" si="9"/>
        <v>3752.49999999961</v>
      </c>
      <c r="H113" s="22">
        <f t="shared" si="6"/>
        <v>26.8599999999972</v>
      </c>
      <c r="I113" s="22">
        <f t="shared" si="7"/>
        <v>60.4349999999937</v>
      </c>
      <c r="J113" s="22">
        <f t="shared" si="8"/>
        <v>47.0049999999951</v>
      </c>
      <c r="K113" s="26"/>
      <c r="L113" s="26"/>
    </row>
    <row r="114" ht="15.75" customHeight="1" spans="1:12">
      <c r="A114" s="23">
        <v>110</v>
      </c>
      <c r="B114" s="19" t="s">
        <v>125</v>
      </c>
      <c r="C114" s="20" t="s">
        <v>17</v>
      </c>
      <c r="D114" s="19">
        <v>5.43000000000052</v>
      </c>
      <c r="E114" s="21">
        <v>0.0358</v>
      </c>
      <c r="F114" s="18">
        <v>950</v>
      </c>
      <c r="G114" s="18">
        <f t="shared" si="9"/>
        <v>5158.50000000049</v>
      </c>
      <c r="H114" s="22">
        <f t="shared" si="6"/>
        <v>36.9240000000035</v>
      </c>
      <c r="I114" s="22">
        <f t="shared" si="7"/>
        <v>83.079000000008</v>
      </c>
      <c r="J114" s="22">
        <f t="shared" si="8"/>
        <v>64.6170000000062</v>
      </c>
      <c r="K114" s="26"/>
      <c r="L114" s="26"/>
    </row>
    <row r="115" ht="15.75" customHeight="1" spans="1:12">
      <c r="A115" s="23">
        <v>111</v>
      </c>
      <c r="B115" s="19" t="s">
        <v>126</v>
      </c>
      <c r="C115" s="20" t="s">
        <v>17</v>
      </c>
      <c r="D115" s="19">
        <v>1.9699999999998</v>
      </c>
      <c r="E115" s="21">
        <v>0.0358</v>
      </c>
      <c r="F115" s="18">
        <v>950</v>
      </c>
      <c r="G115" s="18">
        <f t="shared" si="9"/>
        <v>1871.49999999981</v>
      </c>
      <c r="H115" s="22">
        <f t="shared" si="6"/>
        <v>13.3959999999986</v>
      </c>
      <c r="I115" s="22">
        <f t="shared" si="7"/>
        <v>30.1409999999969</v>
      </c>
      <c r="J115" s="22">
        <f t="shared" si="8"/>
        <v>23.4429999999976</v>
      </c>
      <c r="K115" s="26"/>
      <c r="L115" s="26"/>
    </row>
    <row r="116" ht="15.75" customHeight="1" spans="1:12">
      <c r="A116" s="23">
        <v>112</v>
      </c>
      <c r="B116" s="19" t="s">
        <v>127</v>
      </c>
      <c r="C116" s="20" t="s">
        <v>17</v>
      </c>
      <c r="D116" s="19">
        <v>5.42999999999961</v>
      </c>
      <c r="E116" s="21">
        <v>0.0358</v>
      </c>
      <c r="F116" s="18">
        <v>950</v>
      </c>
      <c r="G116" s="18">
        <f t="shared" si="9"/>
        <v>5158.49999999963</v>
      </c>
      <c r="H116" s="22">
        <f t="shared" si="6"/>
        <v>36.9239999999973</v>
      </c>
      <c r="I116" s="22">
        <f t="shared" si="7"/>
        <v>83.078999999994</v>
      </c>
      <c r="J116" s="22">
        <f t="shared" si="8"/>
        <v>64.6169999999954</v>
      </c>
      <c r="K116" s="26"/>
      <c r="L116" s="26"/>
    </row>
    <row r="117" ht="15.75" customHeight="1" spans="1:12">
      <c r="A117" s="18">
        <v>113</v>
      </c>
      <c r="B117" s="19" t="s">
        <v>128</v>
      </c>
      <c r="C117" s="20" t="s">
        <v>17</v>
      </c>
      <c r="D117" s="19">
        <v>6.9200000000003</v>
      </c>
      <c r="E117" s="21">
        <v>0.0358</v>
      </c>
      <c r="F117" s="18">
        <v>950</v>
      </c>
      <c r="G117" s="18">
        <f t="shared" si="9"/>
        <v>6574.00000000029</v>
      </c>
      <c r="H117" s="22">
        <f t="shared" si="6"/>
        <v>47.056000000002</v>
      </c>
      <c r="I117" s="22">
        <f t="shared" si="7"/>
        <v>105.876000000005</v>
      </c>
      <c r="J117" s="22">
        <f t="shared" si="8"/>
        <v>82.3480000000036</v>
      </c>
      <c r="K117" s="26"/>
      <c r="L117" s="26"/>
    </row>
    <row r="118" ht="15.75" customHeight="1" spans="1:12">
      <c r="A118" s="23">
        <v>114</v>
      </c>
      <c r="B118" s="19" t="s">
        <v>129</v>
      </c>
      <c r="C118" s="20" t="s">
        <v>17</v>
      </c>
      <c r="D118" s="19">
        <v>5.9200000000003</v>
      </c>
      <c r="E118" s="21">
        <v>0.0358</v>
      </c>
      <c r="F118" s="18">
        <v>950</v>
      </c>
      <c r="G118" s="18">
        <f t="shared" si="9"/>
        <v>5624.00000000029</v>
      </c>
      <c r="H118" s="22">
        <f t="shared" si="6"/>
        <v>40.256000000002</v>
      </c>
      <c r="I118" s="22">
        <f t="shared" si="7"/>
        <v>90.5760000000046</v>
      </c>
      <c r="J118" s="22">
        <f t="shared" si="8"/>
        <v>70.4480000000036</v>
      </c>
      <c r="K118" s="26"/>
      <c r="L118" s="26"/>
    </row>
    <row r="119" ht="15.75" customHeight="1" spans="1:12">
      <c r="A119" s="23">
        <v>115</v>
      </c>
      <c r="B119" s="19" t="s">
        <v>130</v>
      </c>
      <c r="C119" s="20" t="s">
        <v>17</v>
      </c>
      <c r="D119" s="19">
        <v>1.97000000000003</v>
      </c>
      <c r="E119" s="21">
        <v>0.0358</v>
      </c>
      <c r="F119" s="18">
        <v>950</v>
      </c>
      <c r="G119" s="18">
        <f t="shared" si="9"/>
        <v>1871.50000000003</v>
      </c>
      <c r="H119" s="22">
        <f t="shared" si="6"/>
        <v>13.3960000000002</v>
      </c>
      <c r="I119" s="22">
        <f t="shared" si="7"/>
        <v>30.1410000000005</v>
      </c>
      <c r="J119" s="22">
        <f t="shared" si="8"/>
        <v>23.4430000000004</v>
      </c>
      <c r="K119" s="26"/>
      <c r="L119" s="26"/>
    </row>
    <row r="120" ht="15.75" customHeight="1" spans="1:12">
      <c r="A120" s="23">
        <v>116</v>
      </c>
      <c r="B120" s="19" t="s">
        <v>131</v>
      </c>
      <c r="C120" s="20" t="s">
        <v>17</v>
      </c>
      <c r="D120" s="19">
        <v>4.92999999999984</v>
      </c>
      <c r="E120" s="21">
        <v>0.0358</v>
      </c>
      <c r="F120" s="18">
        <v>950</v>
      </c>
      <c r="G120" s="18">
        <f t="shared" si="9"/>
        <v>4683.49999999985</v>
      </c>
      <c r="H120" s="22">
        <f t="shared" si="6"/>
        <v>33.5239999999989</v>
      </c>
      <c r="I120" s="22">
        <f t="shared" si="7"/>
        <v>75.4289999999975</v>
      </c>
      <c r="J120" s="22">
        <f t="shared" si="8"/>
        <v>58.6669999999981</v>
      </c>
      <c r="K120" s="26"/>
      <c r="L120" s="26"/>
    </row>
    <row r="121" ht="15.75" customHeight="1" spans="1:12">
      <c r="A121" s="18">
        <v>117</v>
      </c>
      <c r="B121" s="19" t="s">
        <v>132</v>
      </c>
      <c r="C121" s="20" t="s">
        <v>17</v>
      </c>
      <c r="D121" s="19">
        <v>3.9500000000005</v>
      </c>
      <c r="E121" s="21">
        <v>0.0358</v>
      </c>
      <c r="F121" s="18">
        <v>950</v>
      </c>
      <c r="G121" s="18">
        <f t="shared" si="9"/>
        <v>3752.50000000047</v>
      </c>
      <c r="H121" s="22">
        <f t="shared" si="6"/>
        <v>26.8600000000034</v>
      </c>
      <c r="I121" s="22">
        <f t="shared" si="7"/>
        <v>60.4350000000076</v>
      </c>
      <c r="J121" s="22">
        <f t="shared" si="8"/>
        <v>47.0050000000059</v>
      </c>
      <c r="K121" s="26"/>
      <c r="L121" s="26"/>
    </row>
    <row r="122" ht="15.75" customHeight="1" spans="1:12">
      <c r="A122" s="23">
        <v>118</v>
      </c>
      <c r="B122" s="19" t="s">
        <v>133</v>
      </c>
      <c r="C122" s="20" t="s">
        <v>17</v>
      </c>
      <c r="D122" s="19">
        <v>3.94999999999959</v>
      </c>
      <c r="E122" s="21">
        <v>0.0358</v>
      </c>
      <c r="F122" s="18">
        <v>950</v>
      </c>
      <c r="G122" s="18">
        <f t="shared" si="9"/>
        <v>3752.49999999961</v>
      </c>
      <c r="H122" s="22">
        <f t="shared" si="6"/>
        <v>26.8599999999972</v>
      </c>
      <c r="I122" s="22">
        <f t="shared" si="7"/>
        <v>60.4349999999937</v>
      </c>
      <c r="J122" s="22">
        <f t="shared" si="8"/>
        <v>47.0049999999951</v>
      </c>
      <c r="K122" s="26"/>
      <c r="L122" s="26"/>
    </row>
    <row r="123" ht="15.75" customHeight="1" spans="1:12">
      <c r="A123" s="23">
        <v>119</v>
      </c>
      <c r="B123" s="19" t="s">
        <v>134</v>
      </c>
      <c r="C123" s="20" t="s">
        <v>17</v>
      </c>
      <c r="D123" s="19">
        <v>2.6700000000003</v>
      </c>
      <c r="E123" s="21">
        <v>0.0358</v>
      </c>
      <c r="F123" s="18">
        <v>950</v>
      </c>
      <c r="G123" s="18">
        <f t="shared" si="9"/>
        <v>2536.50000000029</v>
      </c>
      <c r="H123" s="22">
        <f t="shared" si="6"/>
        <v>18.156000000002</v>
      </c>
      <c r="I123" s="22">
        <f t="shared" si="7"/>
        <v>40.8510000000046</v>
      </c>
      <c r="J123" s="22">
        <f t="shared" si="8"/>
        <v>31.7730000000036</v>
      </c>
      <c r="K123" s="26"/>
      <c r="L123" s="26"/>
    </row>
    <row r="124" ht="15.75" customHeight="1" spans="1:12">
      <c r="A124" s="23">
        <v>120</v>
      </c>
      <c r="B124" s="19" t="s">
        <v>135</v>
      </c>
      <c r="C124" s="20" t="s">
        <v>17</v>
      </c>
      <c r="D124" s="19">
        <v>5.33999999999992</v>
      </c>
      <c r="E124" s="21">
        <v>0.0358</v>
      </c>
      <c r="F124" s="18">
        <v>950</v>
      </c>
      <c r="G124" s="18">
        <f t="shared" si="9"/>
        <v>5072.99999999992</v>
      </c>
      <c r="H124" s="22">
        <f t="shared" si="6"/>
        <v>36.3119999999995</v>
      </c>
      <c r="I124" s="22">
        <f t="shared" si="7"/>
        <v>81.7019999999988</v>
      </c>
      <c r="J124" s="22">
        <f t="shared" si="8"/>
        <v>63.545999999999</v>
      </c>
      <c r="K124" s="26"/>
      <c r="L124" s="26"/>
    </row>
    <row r="125" ht="15.75" customHeight="1" spans="1:12">
      <c r="A125" s="18">
        <v>121</v>
      </c>
      <c r="B125" s="19" t="s">
        <v>136</v>
      </c>
      <c r="C125" s="20" t="s">
        <v>17</v>
      </c>
      <c r="D125" s="19">
        <v>5.33999999999992</v>
      </c>
      <c r="E125" s="21">
        <v>0.0358</v>
      </c>
      <c r="F125" s="18">
        <v>950</v>
      </c>
      <c r="G125" s="18">
        <f t="shared" si="9"/>
        <v>5072.99999999992</v>
      </c>
      <c r="H125" s="22">
        <f t="shared" si="6"/>
        <v>36.3119999999995</v>
      </c>
      <c r="I125" s="22">
        <f t="shared" si="7"/>
        <v>81.7019999999988</v>
      </c>
      <c r="J125" s="22">
        <f t="shared" si="8"/>
        <v>63.545999999999</v>
      </c>
      <c r="K125" s="26"/>
      <c r="L125" s="26"/>
    </row>
    <row r="126" ht="15.75" customHeight="1" spans="1:12">
      <c r="A126" s="23">
        <v>122</v>
      </c>
      <c r="B126" s="19" t="s">
        <v>137</v>
      </c>
      <c r="C126" s="20" t="s">
        <v>17</v>
      </c>
      <c r="D126" s="19">
        <v>6.01999999999998</v>
      </c>
      <c r="E126" s="21">
        <v>0.0358</v>
      </c>
      <c r="F126" s="18">
        <v>950</v>
      </c>
      <c r="G126" s="18">
        <f t="shared" si="9"/>
        <v>5718.99999999998</v>
      </c>
      <c r="H126" s="22">
        <f t="shared" si="6"/>
        <v>40.9359999999999</v>
      </c>
      <c r="I126" s="22">
        <f t="shared" si="7"/>
        <v>92.1059999999997</v>
      </c>
      <c r="J126" s="22">
        <f t="shared" si="8"/>
        <v>71.6379999999998</v>
      </c>
      <c r="K126" s="26"/>
      <c r="L126" s="26"/>
    </row>
    <row r="127" ht="15.75" customHeight="1" spans="1:12">
      <c r="A127" s="23">
        <v>123</v>
      </c>
      <c r="B127" s="19" t="s">
        <v>138</v>
      </c>
      <c r="C127" s="20" t="s">
        <v>17</v>
      </c>
      <c r="D127" s="19">
        <v>6.01999999999998</v>
      </c>
      <c r="E127" s="21">
        <v>0.0358</v>
      </c>
      <c r="F127" s="18">
        <v>950</v>
      </c>
      <c r="G127" s="18">
        <f t="shared" si="9"/>
        <v>5718.99999999998</v>
      </c>
      <c r="H127" s="22">
        <f t="shared" si="6"/>
        <v>40.9359999999999</v>
      </c>
      <c r="I127" s="22">
        <f t="shared" si="7"/>
        <v>92.1059999999997</v>
      </c>
      <c r="J127" s="22">
        <f t="shared" si="8"/>
        <v>71.6379999999998</v>
      </c>
      <c r="K127" s="26"/>
      <c r="L127" s="26"/>
    </row>
    <row r="128" ht="15.75" customHeight="1" spans="1:12">
      <c r="A128" s="23">
        <v>124</v>
      </c>
      <c r="B128" s="19" t="s">
        <v>139</v>
      </c>
      <c r="C128" s="20" t="s">
        <v>17</v>
      </c>
      <c r="D128" s="19">
        <v>5.33999999999992</v>
      </c>
      <c r="E128" s="21">
        <v>0.0358</v>
      </c>
      <c r="F128" s="18">
        <v>950</v>
      </c>
      <c r="G128" s="18">
        <f t="shared" si="9"/>
        <v>5072.99999999992</v>
      </c>
      <c r="H128" s="22">
        <f t="shared" si="6"/>
        <v>36.3119999999995</v>
      </c>
      <c r="I128" s="22">
        <f t="shared" si="7"/>
        <v>81.7019999999988</v>
      </c>
      <c r="J128" s="22">
        <f t="shared" si="8"/>
        <v>63.545999999999</v>
      </c>
      <c r="K128" s="26"/>
      <c r="L128" s="26"/>
    </row>
    <row r="129" ht="15.75" customHeight="1" spans="1:12">
      <c r="A129" s="18">
        <v>125</v>
      </c>
      <c r="B129" s="19" t="s">
        <v>140</v>
      </c>
      <c r="C129" s="20" t="s">
        <v>17</v>
      </c>
      <c r="D129" s="19">
        <v>4.61000000000013</v>
      </c>
      <c r="E129" s="21">
        <v>0.0358</v>
      </c>
      <c r="F129" s="18">
        <v>950</v>
      </c>
      <c r="G129" s="18">
        <f t="shared" si="9"/>
        <v>4379.50000000012</v>
      </c>
      <c r="H129" s="22">
        <f t="shared" si="6"/>
        <v>31.3480000000009</v>
      </c>
      <c r="I129" s="22">
        <f t="shared" si="7"/>
        <v>70.533000000002</v>
      </c>
      <c r="J129" s="22">
        <f t="shared" si="8"/>
        <v>54.8590000000015</v>
      </c>
      <c r="K129" s="26"/>
      <c r="L129" s="26"/>
    </row>
    <row r="130" ht="15.75" customHeight="1" spans="1:12">
      <c r="A130" s="23">
        <v>126</v>
      </c>
      <c r="B130" s="19" t="s">
        <v>141</v>
      </c>
      <c r="C130" s="20" t="s">
        <v>17</v>
      </c>
      <c r="D130" s="19">
        <v>5.33999999999992</v>
      </c>
      <c r="E130" s="21">
        <v>0.0358</v>
      </c>
      <c r="F130" s="18">
        <v>950</v>
      </c>
      <c r="G130" s="18">
        <f t="shared" si="9"/>
        <v>5072.99999999992</v>
      </c>
      <c r="H130" s="22">
        <f t="shared" si="6"/>
        <v>36.3119999999995</v>
      </c>
      <c r="I130" s="22">
        <f t="shared" si="7"/>
        <v>81.7019999999988</v>
      </c>
      <c r="J130" s="22">
        <f t="shared" si="8"/>
        <v>63.545999999999</v>
      </c>
      <c r="K130" s="26"/>
      <c r="L130" s="26"/>
    </row>
    <row r="131" ht="15.75" customHeight="1" spans="1:12">
      <c r="A131" s="23">
        <v>127</v>
      </c>
      <c r="B131" s="19" t="s">
        <v>142</v>
      </c>
      <c r="C131" s="20" t="s">
        <v>17</v>
      </c>
      <c r="D131" s="19">
        <v>4.00999999999999</v>
      </c>
      <c r="E131" s="21">
        <v>0.0358</v>
      </c>
      <c r="F131" s="18">
        <v>950</v>
      </c>
      <c r="G131" s="18">
        <f t="shared" si="9"/>
        <v>3809.49999999999</v>
      </c>
      <c r="H131" s="22">
        <f t="shared" si="6"/>
        <v>27.2679999999999</v>
      </c>
      <c r="I131" s="22">
        <f t="shared" si="7"/>
        <v>61.3529999999999</v>
      </c>
      <c r="J131" s="22">
        <f t="shared" si="8"/>
        <v>47.7189999999999</v>
      </c>
      <c r="K131" s="26"/>
      <c r="L131" s="26"/>
    </row>
    <row r="132" ht="15.75" customHeight="1" spans="1:12">
      <c r="A132" s="23">
        <v>128</v>
      </c>
      <c r="B132" s="19" t="s">
        <v>143</v>
      </c>
      <c r="C132" s="20" t="s">
        <v>17</v>
      </c>
      <c r="D132" s="19">
        <v>5.58999999999992</v>
      </c>
      <c r="E132" s="21">
        <v>0.0358</v>
      </c>
      <c r="F132" s="18">
        <v>950</v>
      </c>
      <c r="G132" s="18">
        <f t="shared" si="9"/>
        <v>5310.49999999992</v>
      </c>
      <c r="H132" s="22">
        <f t="shared" si="6"/>
        <v>38.0119999999995</v>
      </c>
      <c r="I132" s="22">
        <f t="shared" si="7"/>
        <v>85.5269999999988</v>
      </c>
      <c r="J132" s="22">
        <f t="shared" si="8"/>
        <v>66.520999999999</v>
      </c>
      <c r="K132" s="26"/>
      <c r="L132" s="26"/>
    </row>
    <row r="133" ht="15.75" customHeight="1" spans="1:12">
      <c r="A133" s="18">
        <v>129</v>
      </c>
      <c r="B133" s="19" t="s">
        <v>144</v>
      </c>
      <c r="C133" s="20" t="s">
        <v>17</v>
      </c>
      <c r="D133" s="19">
        <v>4.25999999999999</v>
      </c>
      <c r="E133" s="21">
        <v>0.0358</v>
      </c>
      <c r="F133" s="18">
        <v>950</v>
      </c>
      <c r="G133" s="18">
        <f t="shared" si="9"/>
        <v>4046.99999999999</v>
      </c>
      <c r="H133" s="22">
        <f t="shared" si="6"/>
        <v>28.9679999999999</v>
      </c>
      <c r="I133" s="22">
        <f t="shared" si="7"/>
        <v>65.1779999999999</v>
      </c>
      <c r="J133" s="22">
        <f t="shared" si="8"/>
        <v>50.6939999999999</v>
      </c>
      <c r="K133" s="26"/>
      <c r="L133" s="26"/>
    </row>
    <row r="134" ht="15.75" customHeight="1" spans="1:12">
      <c r="A134" s="23">
        <v>130</v>
      </c>
      <c r="B134" s="19" t="s">
        <v>145</v>
      </c>
      <c r="C134" s="20" t="s">
        <v>17</v>
      </c>
      <c r="D134" s="19">
        <v>5.58999999999992</v>
      </c>
      <c r="E134" s="21">
        <v>0.0358</v>
      </c>
      <c r="F134" s="18">
        <v>950</v>
      </c>
      <c r="G134" s="18">
        <f t="shared" si="9"/>
        <v>5310.49999999992</v>
      </c>
      <c r="H134" s="22">
        <f t="shared" si="6"/>
        <v>38.0119999999995</v>
      </c>
      <c r="I134" s="22">
        <f t="shared" si="7"/>
        <v>85.5269999999988</v>
      </c>
      <c r="J134" s="22">
        <f t="shared" si="8"/>
        <v>66.520999999999</v>
      </c>
      <c r="K134" s="26"/>
      <c r="L134" s="26"/>
    </row>
    <row r="135" ht="15.75" customHeight="1" spans="1:12">
      <c r="A135" s="23">
        <v>131</v>
      </c>
      <c r="B135" s="19" t="s">
        <v>146</v>
      </c>
      <c r="C135" s="20" t="s">
        <v>17</v>
      </c>
      <c r="D135" s="19">
        <v>2.6700000000003</v>
      </c>
      <c r="E135" s="21">
        <v>0.0358</v>
      </c>
      <c r="F135" s="18">
        <v>950</v>
      </c>
      <c r="G135" s="18">
        <f t="shared" si="9"/>
        <v>2536.50000000029</v>
      </c>
      <c r="H135" s="22">
        <f t="shared" ref="H135:H198" si="10">D135*34*0.2</f>
        <v>18.156000000002</v>
      </c>
      <c r="I135" s="22">
        <f t="shared" ref="I135:I198" si="11">D135*34*0.45</f>
        <v>40.8510000000046</v>
      </c>
      <c r="J135" s="22">
        <f t="shared" ref="J135:J198" si="12">D135*34*0.35</f>
        <v>31.7730000000036</v>
      </c>
      <c r="K135" s="26"/>
      <c r="L135" s="26"/>
    </row>
    <row r="136" ht="15.75" customHeight="1" spans="1:12">
      <c r="A136" s="23">
        <v>132</v>
      </c>
      <c r="B136" s="19" t="s">
        <v>147</v>
      </c>
      <c r="C136" s="20" t="s">
        <v>17</v>
      </c>
      <c r="D136" s="19">
        <v>8.02999999999997</v>
      </c>
      <c r="E136" s="21">
        <v>0.0358</v>
      </c>
      <c r="F136" s="18">
        <v>950</v>
      </c>
      <c r="G136" s="18">
        <f t="shared" si="9"/>
        <v>7628.49999999997</v>
      </c>
      <c r="H136" s="22">
        <f t="shared" si="10"/>
        <v>54.6039999999998</v>
      </c>
      <c r="I136" s="22">
        <f t="shared" si="11"/>
        <v>122.859</v>
      </c>
      <c r="J136" s="22">
        <f t="shared" si="12"/>
        <v>95.5569999999996</v>
      </c>
      <c r="K136" s="26"/>
      <c r="L136" s="26"/>
    </row>
    <row r="137" ht="15.75" customHeight="1" spans="1:12">
      <c r="A137" s="18">
        <v>133</v>
      </c>
      <c r="B137" s="19" t="s">
        <v>148</v>
      </c>
      <c r="C137" s="20" t="s">
        <v>17</v>
      </c>
      <c r="D137" s="19">
        <v>7.36000000000013</v>
      </c>
      <c r="E137" s="21">
        <v>0.0358</v>
      </c>
      <c r="F137" s="18">
        <v>950</v>
      </c>
      <c r="G137" s="18">
        <f t="shared" si="9"/>
        <v>6992.00000000012</v>
      </c>
      <c r="H137" s="22">
        <f t="shared" si="10"/>
        <v>50.0480000000009</v>
      </c>
      <c r="I137" s="22">
        <f t="shared" si="11"/>
        <v>112.608000000002</v>
      </c>
      <c r="J137" s="22">
        <f t="shared" si="12"/>
        <v>87.5840000000015</v>
      </c>
      <c r="K137" s="26"/>
      <c r="L137" s="26"/>
    </row>
    <row r="138" ht="15.75" customHeight="1" spans="1:12">
      <c r="A138" s="23">
        <v>134</v>
      </c>
      <c r="B138" s="19" t="s">
        <v>149</v>
      </c>
      <c r="C138" s="20" t="s">
        <v>17</v>
      </c>
      <c r="D138" s="19">
        <v>8.6899999999996</v>
      </c>
      <c r="E138" s="21">
        <v>0.0358</v>
      </c>
      <c r="F138" s="18">
        <v>950</v>
      </c>
      <c r="G138" s="18">
        <f t="shared" si="9"/>
        <v>8255.49999999962</v>
      </c>
      <c r="H138" s="22">
        <f t="shared" si="10"/>
        <v>59.0919999999973</v>
      </c>
      <c r="I138" s="22">
        <f t="shared" si="11"/>
        <v>132.956999999994</v>
      </c>
      <c r="J138" s="22">
        <f t="shared" si="12"/>
        <v>103.410999999995</v>
      </c>
      <c r="K138" s="26"/>
      <c r="L138" s="26"/>
    </row>
    <row r="139" ht="15.75" customHeight="1" spans="1:12">
      <c r="A139" s="23">
        <v>135</v>
      </c>
      <c r="B139" s="19" t="s">
        <v>150</v>
      </c>
      <c r="C139" s="20" t="s">
        <v>17</v>
      </c>
      <c r="D139" s="19">
        <v>6.02000000000021</v>
      </c>
      <c r="E139" s="21">
        <v>0.0358</v>
      </c>
      <c r="F139" s="18">
        <v>950</v>
      </c>
      <c r="G139" s="18">
        <f t="shared" si="9"/>
        <v>5719.0000000002</v>
      </c>
      <c r="H139" s="22">
        <f t="shared" si="10"/>
        <v>40.9360000000014</v>
      </c>
      <c r="I139" s="22">
        <f t="shared" si="11"/>
        <v>92.1060000000032</v>
      </c>
      <c r="J139" s="22">
        <f t="shared" si="12"/>
        <v>71.6380000000025</v>
      </c>
      <c r="K139" s="26"/>
      <c r="L139" s="26"/>
    </row>
    <row r="140" ht="15.75" customHeight="1" spans="1:12">
      <c r="A140" s="23">
        <v>136</v>
      </c>
      <c r="B140" s="19" t="s">
        <v>151</v>
      </c>
      <c r="C140" s="20" t="s">
        <v>17</v>
      </c>
      <c r="D140" s="19">
        <v>6.01999999999998</v>
      </c>
      <c r="E140" s="21">
        <v>0.0358</v>
      </c>
      <c r="F140" s="18">
        <v>950</v>
      </c>
      <c r="G140" s="18">
        <f t="shared" si="9"/>
        <v>5718.99999999998</v>
      </c>
      <c r="H140" s="22">
        <f t="shared" si="10"/>
        <v>40.9359999999999</v>
      </c>
      <c r="I140" s="22">
        <f t="shared" si="11"/>
        <v>92.1059999999997</v>
      </c>
      <c r="J140" s="22">
        <f t="shared" si="12"/>
        <v>71.6379999999998</v>
      </c>
      <c r="K140" s="26"/>
      <c r="L140" s="26"/>
    </row>
    <row r="141" ht="15.75" customHeight="1" spans="1:12">
      <c r="A141" s="18">
        <v>137</v>
      </c>
      <c r="B141" s="19" t="s">
        <v>152</v>
      </c>
      <c r="C141" s="20" t="s">
        <v>17</v>
      </c>
      <c r="D141" s="19">
        <v>5.34000000000015</v>
      </c>
      <c r="E141" s="21">
        <v>0.0358</v>
      </c>
      <c r="F141" s="18">
        <v>950</v>
      </c>
      <c r="G141" s="18">
        <f t="shared" si="9"/>
        <v>5073.00000000014</v>
      </c>
      <c r="H141" s="22">
        <f t="shared" si="10"/>
        <v>36.312000000001</v>
      </c>
      <c r="I141" s="22">
        <f t="shared" si="11"/>
        <v>81.7020000000023</v>
      </c>
      <c r="J141" s="22">
        <f t="shared" si="12"/>
        <v>63.5460000000018</v>
      </c>
      <c r="K141" s="26"/>
      <c r="L141" s="26"/>
    </row>
    <row r="142" ht="15.75" customHeight="1" spans="1:12">
      <c r="A142" s="23">
        <v>138</v>
      </c>
      <c r="B142" s="19" t="s">
        <v>153</v>
      </c>
      <c r="C142" s="20" t="s">
        <v>17</v>
      </c>
      <c r="D142" s="19">
        <v>12.2999999999997</v>
      </c>
      <c r="E142" s="21">
        <v>0.0358</v>
      </c>
      <c r="F142" s="18">
        <v>950</v>
      </c>
      <c r="G142" s="18">
        <f t="shared" si="9"/>
        <v>11684.9999999997</v>
      </c>
      <c r="H142" s="22">
        <f t="shared" si="10"/>
        <v>83.639999999998</v>
      </c>
      <c r="I142" s="22">
        <f t="shared" si="11"/>
        <v>188.189999999995</v>
      </c>
      <c r="J142" s="22">
        <f t="shared" si="12"/>
        <v>146.369999999996</v>
      </c>
      <c r="K142" s="26"/>
      <c r="L142" s="26"/>
    </row>
    <row r="143" ht="15.75" customHeight="1" spans="1:12">
      <c r="A143" s="23">
        <v>139</v>
      </c>
      <c r="B143" s="19" t="s">
        <v>154</v>
      </c>
      <c r="C143" s="20" t="s">
        <v>17</v>
      </c>
      <c r="D143" s="19">
        <v>2.13999999999987</v>
      </c>
      <c r="E143" s="21">
        <v>0.0358</v>
      </c>
      <c r="F143" s="18">
        <v>950</v>
      </c>
      <c r="G143" s="18">
        <f t="shared" si="9"/>
        <v>2032.99999999988</v>
      </c>
      <c r="H143" s="22">
        <f t="shared" si="10"/>
        <v>14.5519999999991</v>
      </c>
      <c r="I143" s="22">
        <f t="shared" si="11"/>
        <v>32.741999999998</v>
      </c>
      <c r="J143" s="22">
        <f t="shared" si="12"/>
        <v>25.4659999999985</v>
      </c>
      <c r="K143" s="26"/>
      <c r="L143" s="26"/>
    </row>
    <row r="144" ht="15.75" customHeight="1" spans="1:12">
      <c r="A144" s="23">
        <v>140</v>
      </c>
      <c r="B144" s="19" t="s">
        <v>155</v>
      </c>
      <c r="C144" s="20" t="s">
        <v>17</v>
      </c>
      <c r="D144" s="19">
        <v>6.14999999999986</v>
      </c>
      <c r="E144" s="21">
        <v>0.0358</v>
      </c>
      <c r="F144" s="18">
        <v>950</v>
      </c>
      <c r="G144" s="18">
        <f t="shared" si="9"/>
        <v>5842.49999999987</v>
      </c>
      <c r="H144" s="22">
        <f t="shared" si="10"/>
        <v>41.8199999999991</v>
      </c>
      <c r="I144" s="22">
        <f t="shared" si="11"/>
        <v>94.0949999999979</v>
      </c>
      <c r="J144" s="22">
        <f t="shared" si="12"/>
        <v>73.1849999999983</v>
      </c>
      <c r="K144" s="26"/>
      <c r="L144" s="26"/>
    </row>
    <row r="145" ht="15.75" customHeight="1" spans="1:12">
      <c r="A145" s="18">
        <v>141</v>
      </c>
      <c r="B145" s="19" t="s">
        <v>156</v>
      </c>
      <c r="C145" s="20" t="s">
        <v>17</v>
      </c>
      <c r="D145" s="19">
        <v>2.1400000000001</v>
      </c>
      <c r="E145" s="21">
        <v>0.0358</v>
      </c>
      <c r="F145" s="18">
        <v>950</v>
      </c>
      <c r="G145" s="18">
        <f t="shared" si="9"/>
        <v>2033.0000000001</v>
      </c>
      <c r="H145" s="22">
        <f t="shared" si="10"/>
        <v>14.5520000000007</v>
      </c>
      <c r="I145" s="22">
        <f t="shared" si="11"/>
        <v>32.7420000000015</v>
      </c>
      <c r="J145" s="22">
        <f t="shared" si="12"/>
        <v>25.4660000000012</v>
      </c>
      <c r="K145" s="26"/>
      <c r="L145" s="26"/>
    </row>
    <row r="146" ht="15.75" customHeight="1" spans="1:12">
      <c r="A146" s="23">
        <v>142</v>
      </c>
      <c r="B146" s="19" t="s">
        <v>157</v>
      </c>
      <c r="C146" s="20" t="s">
        <v>17</v>
      </c>
      <c r="D146" s="19">
        <v>1.33999999999992</v>
      </c>
      <c r="E146" s="21">
        <v>0.0358</v>
      </c>
      <c r="F146" s="18">
        <v>950</v>
      </c>
      <c r="G146" s="18">
        <f t="shared" si="9"/>
        <v>1272.99999999992</v>
      </c>
      <c r="H146" s="22">
        <f t="shared" si="10"/>
        <v>9.11199999999945</v>
      </c>
      <c r="I146" s="22">
        <f t="shared" si="11"/>
        <v>20.5019999999988</v>
      </c>
      <c r="J146" s="22">
        <f t="shared" si="12"/>
        <v>15.945999999999</v>
      </c>
      <c r="K146" s="26"/>
      <c r="L146" s="26"/>
    </row>
    <row r="147" ht="15.75" customHeight="1" spans="1:12">
      <c r="A147" s="23">
        <v>143</v>
      </c>
      <c r="B147" s="19" t="s">
        <v>158</v>
      </c>
      <c r="C147" s="20" t="s">
        <v>17</v>
      </c>
      <c r="D147" s="19">
        <v>6.45000000000005</v>
      </c>
      <c r="E147" s="21">
        <v>0.0358</v>
      </c>
      <c r="F147" s="18">
        <v>950</v>
      </c>
      <c r="G147" s="18">
        <f t="shared" si="9"/>
        <v>6127.50000000005</v>
      </c>
      <c r="H147" s="22">
        <f t="shared" si="10"/>
        <v>43.8600000000003</v>
      </c>
      <c r="I147" s="22">
        <f t="shared" si="11"/>
        <v>98.6850000000008</v>
      </c>
      <c r="J147" s="22">
        <f t="shared" si="12"/>
        <v>76.7550000000006</v>
      </c>
      <c r="K147" s="26"/>
      <c r="L147" s="26"/>
    </row>
    <row r="148" ht="15.75" customHeight="1" spans="1:12">
      <c r="A148" s="23">
        <v>144</v>
      </c>
      <c r="B148" s="19" t="s">
        <v>159</v>
      </c>
      <c r="C148" s="20" t="s">
        <v>17</v>
      </c>
      <c r="D148" s="19">
        <v>4.84000000000015</v>
      </c>
      <c r="E148" s="21">
        <v>0.0358</v>
      </c>
      <c r="F148" s="18">
        <v>950</v>
      </c>
      <c r="G148" s="18">
        <f t="shared" si="9"/>
        <v>4598.00000000014</v>
      </c>
      <c r="H148" s="22">
        <f t="shared" si="10"/>
        <v>32.912000000001</v>
      </c>
      <c r="I148" s="22">
        <f t="shared" si="11"/>
        <v>74.0520000000023</v>
      </c>
      <c r="J148" s="22">
        <f t="shared" si="12"/>
        <v>57.5960000000018</v>
      </c>
      <c r="K148" s="26"/>
      <c r="L148" s="26"/>
    </row>
    <row r="149" ht="15.75" customHeight="1" spans="1:12">
      <c r="A149" s="18">
        <v>145</v>
      </c>
      <c r="B149" s="19" t="s">
        <v>160</v>
      </c>
      <c r="C149" s="20" t="s">
        <v>17</v>
      </c>
      <c r="D149" s="19">
        <v>6.44999999999982</v>
      </c>
      <c r="E149" s="21">
        <v>0.0358</v>
      </c>
      <c r="F149" s="18">
        <v>950</v>
      </c>
      <c r="G149" s="18">
        <f t="shared" si="9"/>
        <v>6127.49999999983</v>
      </c>
      <c r="H149" s="22">
        <f t="shared" si="10"/>
        <v>43.8599999999988</v>
      </c>
      <c r="I149" s="22">
        <f t="shared" si="11"/>
        <v>98.6849999999972</v>
      </c>
      <c r="J149" s="22">
        <f t="shared" si="12"/>
        <v>76.7549999999978</v>
      </c>
      <c r="K149" s="26"/>
      <c r="L149" s="26"/>
    </row>
    <row r="150" ht="15.75" customHeight="1" spans="1:12">
      <c r="A150" s="23">
        <v>146</v>
      </c>
      <c r="B150" s="19" t="s">
        <v>161</v>
      </c>
      <c r="C150" s="20" t="s">
        <v>17</v>
      </c>
      <c r="D150" s="19">
        <v>8.07000000000039</v>
      </c>
      <c r="E150" s="21">
        <v>0.0358</v>
      </c>
      <c r="F150" s="18">
        <v>950</v>
      </c>
      <c r="G150" s="18">
        <f t="shared" si="9"/>
        <v>7666.50000000037</v>
      </c>
      <c r="H150" s="22">
        <f t="shared" si="10"/>
        <v>54.8760000000026</v>
      </c>
      <c r="I150" s="22">
        <f t="shared" si="11"/>
        <v>123.471000000006</v>
      </c>
      <c r="J150" s="22">
        <f t="shared" si="12"/>
        <v>96.0330000000046</v>
      </c>
      <c r="K150" s="26"/>
      <c r="L150" s="26"/>
    </row>
    <row r="151" ht="15.75" customHeight="1" spans="1:12">
      <c r="A151" s="23">
        <v>147</v>
      </c>
      <c r="B151" s="19" t="s">
        <v>162</v>
      </c>
      <c r="C151" s="20" t="s">
        <v>17</v>
      </c>
      <c r="D151" s="19">
        <v>4.83999999999992</v>
      </c>
      <c r="E151" s="21">
        <v>0.0358</v>
      </c>
      <c r="F151" s="18">
        <v>950</v>
      </c>
      <c r="G151" s="18">
        <f t="shared" si="9"/>
        <v>4597.99999999992</v>
      </c>
      <c r="H151" s="22">
        <f t="shared" si="10"/>
        <v>32.9119999999995</v>
      </c>
      <c r="I151" s="22">
        <f t="shared" si="11"/>
        <v>74.0519999999988</v>
      </c>
      <c r="J151" s="22">
        <f t="shared" si="12"/>
        <v>57.595999999999</v>
      </c>
      <c r="K151" s="26"/>
      <c r="L151" s="26"/>
    </row>
    <row r="152" ht="15.75" customHeight="1" spans="1:12">
      <c r="A152" s="23">
        <v>148</v>
      </c>
      <c r="B152" s="19" t="s">
        <v>163</v>
      </c>
      <c r="C152" s="20" t="s">
        <v>17</v>
      </c>
      <c r="D152" s="19">
        <v>8.06999999999994</v>
      </c>
      <c r="E152" s="21">
        <v>0.0358</v>
      </c>
      <c r="F152" s="18">
        <v>950</v>
      </c>
      <c r="G152" s="18">
        <f t="shared" si="9"/>
        <v>7666.49999999994</v>
      </c>
      <c r="H152" s="22">
        <f t="shared" si="10"/>
        <v>54.8759999999996</v>
      </c>
      <c r="I152" s="22">
        <f t="shared" si="11"/>
        <v>123.470999999999</v>
      </c>
      <c r="J152" s="22">
        <f t="shared" si="12"/>
        <v>96.0329999999993</v>
      </c>
      <c r="K152" s="26"/>
      <c r="L152" s="26"/>
    </row>
    <row r="153" ht="15.75" customHeight="1" spans="1:12">
      <c r="A153" s="18">
        <v>149</v>
      </c>
      <c r="B153" s="19" t="s">
        <v>164</v>
      </c>
      <c r="C153" s="20" t="s">
        <v>17</v>
      </c>
      <c r="D153" s="19">
        <v>14.51</v>
      </c>
      <c r="E153" s="21">
        <v>0.0358</v>
      </c>
      <c r="F153" s="18">
        <v>950</v>
      </c>
      <c r="G153" s="18">
        <f t="shared" si="9"/>
        <v>13784.5</v>
      </c>
      <c r="H153" s="22">
        <f t="shared" si="10"/>
        <v>98.668</v>
      </c>
      <c r="I153" s="22">
        <f t="shared" si="11"/>
        <v>222.003</v>
      </c>
      <c r="J153" s="22">
        <f t="shared" si="12"/>
        <v>172.669</v>
      </c>
      <c r="K153" s="26"/>
      <c r="L153" s="26"/>
    </row>
    <row r="154" ht="15.75" customHeight="1" spans="1:12">
      <c r="A154" s="23">
        <v>150</v>
      </c>
      <c r="B154" s="19" t="s">
        <v>165</v>
      </c>
      <c r="C154" s="20" t="s">
        <v>17</v>
      </c>
      <c r="D154" s="19">
        <v>8.07000000000005</v>
      </c>
      <c r="E154" s="21">
        <v>0.0358</v>
      </c>
      <c r="F154" s="18">
        <v>950</v>
      </c>
      <c r="G154" s="18">
        <f t="shared" si="9"/>
        <v>7666.50000000005</v>
      </c>
      <c r="H154" s="22">
        <f t="shared" si="10"/>
        <v>54.8760000000003</v>
      </c>
      <c r="I154" s="22">
        <f t="shared" si="11"/>
        <v>123.471000000001</v>
      </c>
      <c r="J154" s="22">
        <f t="shared" si="12"/>
        <v>96.0330000000006</v>
      </c>
      <c r="K154" s="26"/>
      <c r="L154" s="26"/>
    </row>
    <row r="155" ht="15.75" customHeight="1" spans="1:12">
      <c r="A155" s="23">
        <v>151</v>
      </c>
      <c r="B155" s="19" t="s">
        <v>166</v>
      </c>
      <c r="C155" s="20" t="s">
        <v>17</v>
      </c>
      <c r="D155" s="19">
        <v>3.23000000000002</v>
      </c>
      <c r="E155" s="21">
        <v>0.0358</v>
      </c>
      <c r="F155" s="18">
        <v>950</v>
      </c>
      <c r="G155" s="18">
        <f t="shared" si="9"/>
        <v>3068.50000000002</v>
      </c>
      <c r="H155" s="22">
        <f t="shared" si="10"/>
        <v>21.9640000000001</v>
      </c>
      <c r="I155" s="22">
        <f t="shared" si="11"/>
        <v>49.4190000000003</v>
      </c>
      <c r="J155" s="22">
        <f t="shared" si="12"/>
        <v>38.4370000000002</v>
      </c>
      <c r="K155" s="26"/>
      <c r="L155" s="26"/>
    </row>
    <row r="156" ht="15.75" customHeight="1" spans="1:12">
      <c r="A156" s="23">
        <v>152</v>
      </c>
      <c r="B156" s="19" t="s">
        <v>167</v>
      </c>
      <c r="C156" s="20" t="s">
        <v>17</v>
      </c>
      <c r="D156" s="19">
        <v>8.06999999999994</v>
      </c>
      <c r="E156" s="21">
        <v>0.0358</v>
      </c>
      <c r="F156" s="18">
        <v>950</v>
      </c>
      <c r="G156" s="18">
        <f t="shared" ref="G156:G219" si="13">D156*F156</f>
        <v>7666.49999999994</v>
      </c>
      <c r="H156" s="22">
        <f t="shared" si="10"/>
        <v>54.8759999999996</v>
      </c>
      <c r="I156" s="22">
        <f t="shared" si="11"/>
        <v>123.470999999999</v>
      </c>
      <c r="J156" s="22">
        <f t="shared" si="12"/>
        <v>96.0329999999993</v>
      </c>
      <c r="K156" s="26"/>
      <c r="L156" s="26"/>
    </row>
    <row r="157" ht="15.75" customHeight="1" spans="1:12">
      <c r="A157" s="18">
        <v>153</v>
      </c>
      <c r="B157" s="19" t="s">
        <v>168</v>
      </c>
      <c r="C157" s="20" t="s">
        <v>17</v>
      </c>
      <c r="D157" s="19">
        <v>6.45000000000005</v>
      </c>
      <c r="E157" s="21">
        <v>0.0358</v>
      </c>
      <c r="F157" s="18">
        <v>950</v>
      </c>
      <c r="G157" s="18">
        <f t="shared" si="13"/>
        <v>6127.50000000005</v>
      </c>
      <c r="H157" s="22">
        <f t="shared" si="10"/>
        <v>43.8600000000003</v>
      </c>
      <c r="I157" s="22">
        <f t="shared" si="11"/>
        <v>98.6850000000008</v>
      </c>
      <c r="J157" s="22">
        <f t="shared" si="12"/>
        <v>76.7550000000006</v>
      </c>
      <c r="K157" s="26"/>
      <c r="L157" s="26"/>
    </row>
    <row r="158" ht="15.75" customHeight="1" spans="1:12">
      <c r="A158" s="23">
        <v>154</v>
      </c>
      <c r="B158" s="19" t="s">
        <v>169</v>
      </c>
      <c r="C158" s="20" t="s">
        <v>17</v>
      </c>
      <c r="D158" s="19">
        <v>8.06999999999994</v>
      </c>
      <c r="E158" s="21">
        <v>0.0358</v>
      </c>
      <c r="F158" s="18">
        <v>950</v>
      </c>
      <c r="G158" s="18">
        <f t="shared" si="13"/>
        <v>7666.49999999994</v>
      </c>
      <c r="H158" s="22">
        <f t="shared" si="10"/>
        <v>54.8759999999996</v>
      </c>
      <c r="I158" s="22">
        <f t="shared" si="11"/>
        <v>123.470999999999</v>
      </c>
      <c r="J158" s="22">
        <f t="shared" si="12"/>
        <v>96.0329999999993</v>
      </c>
      <c r="K158" s="26"/>
      <c r="L158" s="26"/>
    </row>
    <row r="159" ht="15.75" customHeight="1" spans="1:12">
      <c r="A159" s="23">
        <v>155</v>
      </c>
      <c r="B159" s="19" t="s">
        <v>170</v>
      </c>
      <c r="C159" s="20" t="s">
        <v>17</v>
      </c>
      <c r="D159" s="19">
        <v>6.44999999999993</v>
      </c>
      <c r="E159" s="21">
        <v>0.0358</v>
      </c>
      <c r="F159" s="18">
        <v>950</v>
      </c>
      <c r="G159" s="18">
        <f t="shared" si="13"/>
        <v>6127.49999999993</v>
      </c>
      <c r="H159" s="22">
        <f t="shared" si="10"/>
        <v>43.8599999999995</v>
      </c>
      <c r="I159" s="22">
        <f t="shared" si="11"/>
        <v>98.6849999999989</v>
      </c>
      <c r="J159" s="22">
        <f t="shared" si="12"/>
        <v>76.7549999999992</v>
      </c>
      <c r="K159" s="26"/>
      <c r="L159" s="26"/>
    </row>
    <row r="160" ht="15.75" customHeight="1" spans="1:12">
      <c r="A160" s="23">
        <v>156</v>
      </c>
      <c r="B160" s="19" t="s">
        <v>171</v>
      </c>
      <c r="C160" s="20" t="s">
        <v>17</v>
      </c>
      <c r="D160" s="19">
        <v>4.83999999999992</v>
      </c>
      <c r="E160" s="21">
        <v>0.0358</v>
      </c>
      <c r="F160" s="18">
        <v>950</v>
      </c>
      <c r="G160" s="18">
        <f t="shared" si="13"/>
        <v>4597.99999999992</v>
      </c>
      <c r="H160" s="22">
        <f t="shared" si="10"/>
        <v>32.9119999999995</v>
      </c>
      <c r="I160" s="22">
        <f t="shared" si="11"/>
        <v>74.0519999999988</v>
      </c>
      <c r="J160" s="22">
        <f t="shared" si="12"/>
        <v>57.595999999999</v>
      </c>
      <c r="K160" s="26"/>
      <c r="L160" s="26"/>
    </row>
    <row r="161" ht="15.75" customHeight="1" spans="1:12">
      <c r="A161" s="18">
        <v>157</v>
      </c>
      <c r="B161" s="19" t="s">
        <v>172</v>
      </c>
      <c r="C161" s="20" t="s">
        <v>17</v>
      </c>
      <c r="D161" s="19">
        <v>1.6099999999999</v>
      </c>
      <c r="E161" s="21">
        <v>0.0358</v>
      </c>
      <c r="F161" s="18">
        <v>950</v>
      </c>
      <c r="G161" s="18">
        <f t="shared" si="13"/>
        <v>1529.4999999999</v>
      </c>
      <c r="H161" s="22">
        <f t="shared" si="10"/>
        <v>10.9479999999993</v>
      </c>
      <c r="I161" s="22">
        <f t="shared" si="11"/>
        <v>24.6329999999985</v>
      </c>
      <c r="J161" s="22">
        <f t="shared" si="12"/>
        <v>19.1589999999988</v>
      </c>
      <c r="K161" s="26"/>
      <c r="L161" s="26"/>
    </row>
    <row r="162" ht="15.75" customHeight="1" spans="1:12">
      <c r="A162" s="23">
        <v>158</v>
      </c>
      <c r="B162" s="19" t="s">
        <v>173</v>
      </c>
      <c r="C162" s="20" t="s">
        <v>17</v>
      </c>
      <c r="D162" s="19">
        <v>3.23000000000013</v>
      </c>
      <c r="E162" s="21">
        <v>0.0358</v>
      </c>
      <c r="F162" s="18">
        <v>950</v>
      </c>
      <c r="G162" s="18">
        <f t="shared" si="13"/>
        <v>3068.50000000012</v>
      </c>
      <c r="H162" s="22">
        <f t="shared" si="10"/>
        <v>21.9640000000009</v>
      </c>
      <c r="I162" s="22">
        <f t="shared" si="11"/>
        <v>49.419000000002</v>
      </c>
      <c r="J162" s="22">
        <f t="shared" si="12"/>
        <v>38.4370000000015</v>
      </c>
      <c r="K162" s="26"/>
      <c r="L162" s="26"/>
    </row>
    <row r="163" ht="15.75" customHeight="1" spans="1:12">
      <c r="A163" s="23">
        <v>159</v>
      </c>
      <c r="B163" s="19" t="s">
        <v>174</v>
      </c>
      <c r="C163" s="20" t="s">
        <v>17</v>
      </c>
      <c r="D163" s="19">
        <v>4.8399999999998</v>
      </c>
      <c r="E163" s="21">
        <v>0.0358</v>
      </c>
      <c r="F163" s="18">
        <v>950</v>
      </c>
      <c r="G163" s="18">
        <f t="shared" si="13"/>
        <v>4597.99999999981</v>
      </c>
      <c r="H163" s="22">
        <f t="shared" si="10"/>
        <v>32.9119999999986</v>
      </c>
      <c r="I163" s="22">
        <f t="shared" si="11"/>
        <v>74.051999999997</v>
      </c>
      <c r="J163" s="22">
        <f t="shared" si="12"/>
        <v>57.5959999999976</v>
      </c>
      <c r="K163" s="26"/>
      <c r="L163" s="26"/>
    </row>
    <row r="164" ht="15.75" customHeight="1" spans="1:12">
      <c r="A164" s="23">
        <v>160</v>
      </c>
      <c r="B164" s="19" t="s">
        <v>175</v>
      </c>
      <c r="C164" s="20" t="s">
        <v>17</v>
      </c>
      <c r="D164" s="19">
        <v>6.45000000000016</v>
      </c>
      <c r="E164" s="21">
        <v>0.0358</v>
      </c>
      <c r="F164" s="18">
        <v>950</v>
      </c>
      <c r="G164" s="18">
        <f t="shared" si="13"/>
        <v>6127.50000000015</v>
      </c>
      <c r="H164" s="22">
        <f t="shared" si="10"/>
        <v>43.8600000000011</v>
      </c>
      <c r="I164" s="22">
        <f t="shared" si="11"/>
        <v>98.6850000000024</v>
      </c>
      <c r="J164" s="22">
        <f t="shared" si="12"/>
        <v>76.7550000000019</v>
      </c>
      <c r="K164" s="26"/>
      <c r="L164" s="26"/>
    </row>
    <row r="165" ht="15.75" customHeight="1" spans="1:12">
      <c r="A165" s="18">
        <v>161</v>
      </c>
      <c r="B165" s="19" t="s">
        <v>176</v>
      </c>
      <c r="C165" s="20" t="s">
        <v>17</v>
      </c>
      <c r="D165" s="19">
        <v>6.44999999999971</v>
      </c>
      <c r="E165" s="21">
        <v>0.0358</v>
      </c>
      <c r="F165" s="18">
        <v>950</v>
      </c>
      <c r="G165" s="18">
        <f t="shared" si="13"/>
        <v>6127.49999999972</v>
      </c>
      <c r="H165" s="22">
        <f t="shared" si="10"/>
        <v>43.859999999998</v>
      </c>
      <c r="I165" s="22">
        <f t="shared" si="11"/>
        <v>98.6849999999956</v>
      </c>
      <c r="J165" s="22">
        <f t="shared" si="12"/>
        <v>76.7549999999965</v>
      </c>
      <c r="K165" s="26"/>
      <c r="L165" s="26"/>
    </row>
    <row r="166" ht="15.75" customHeight="1" spans="1:12">
      <c r="A166" s="23">
        <v>162</v>
      </c>
      <c r="B166" s="19" t="s">
        <v>177</v>
      </c>
      <c r="C166" s="20" t="s">
        <v>17</v>
      </c>
      <c r="D166" s="19">
        <v>11.28</v>
      </c>
      <c r="E166" s="21">
        <v>0.0358</v>
      </c>
      <c r="F166" s="18">
        <v>950</v>
      </c>
      <c r="G166" s="18">
        <f t="shared" si="13"/>
        <v>10716</v>
      </c>
      <c r="H166" s="22">
        <f t="shared" si="10"/>
        <v>76.704</v>
      </c>
      <c r="I166" s="22">
        <f t="shared" si="11"/>
        <v>172.584</v>
      </c>
      <c r="J166" s="22">
        <f t="shared" si="12"/>
        <v>134.232</v>
      </c>
      <c r="K166" s="26"/>
      <c r="L166" s="26"/>
    </row>
    <row r="167" ht="15.75" customHeight="1" spans="1:12">
      <c r="A167" s="23">
        <v>163</v>
      </c>
      <c r="B167" s="19" t="s">
        <v>178</v>
      </c>
      <c r="C167" s="20" t="s">
        <v>17</v>
      </c>
      <c r="D167" s="19">
        <v>9.65999999999997</v>
      </c>
      <c r="E167" s="21">
        <v>0.0358</v>
      </c>
      <c r="F167" s="18">
        <v>950</v>
      </c>
      <c r="G167" s="18">
        <f t="shared" si="13"/>
        <v>9176.99999999997</v>
      </c>
      <c r="H167" s="22">
        <f t="shared" si="10"/>
        <v>65.6879999999998</v>
      </c>
      <c r="I167" s="22">
        <f t="shared" si="11"/>
        <v>147.798</v>
      </c>
      <c r="J167" s="22">
        <f t="shared" si="12"/>
        <v>114.954</v>
      </c>
      <c r="K167" s="26"/>
      <c r="L167" s="26"/>
    </row>
    <row r="168" ht="15.75" customHeight="1" spans="1:12">
      <c r="A168" s="23">
        <v>164</v>
      </c>
      <c r="B168" s="19" t="s">
        <v>179</v>
      </c>
      <c r="C168" s="20" t="s">
        <v>17</v>
      </c>
      <c r="D168" s="19">
        <v>4.84000000000003</v>
      </c>
      <c r="E168" s="21">
        <v>0.0358</v>
      </c>
      <c r="F168" s="18">
        <v>950</v>
      </c>
      <c r="G168" s="18">
        <f t="shared" si="13"/>
        <v>4598.00000000003</v>
      </c>
      <c r="H168" s="22">
        <f t="shared" si="10"/>
        <v>32.9120000000002</v>
      </c>
      <c r="I168" s="22">
        <f t="shared" si="11"/>
        <v>74.0520000000005</v>
      </c>
      <c r="J168" s="22">
        <f t="shared" si="12"/>
        <v>57.5960000000004</v>
      </c>
      <c r="K168" s="26"/>
      <c r="L168" s="26"/>
    </row>
    <row r="169" ht="15.75" customHeight="1" spans="1:12">
      <c r="A169" s="18">
        <v>165</v>
      </c>
      <c r="B169" s="19" t="s">
        <v>180</v>
      </c>
      <c r="C169" s="20" t="s">
        <v>17</v>
      </c>
      <c r="D169" s="19">
        <v>3.22999999999979</v>
      </c>
      <c r="E169" s="21">
        <v>0.0358</v>
      </c>
      <c r="F169" s="18">
        <v>950</v>
      </c>
      <c r="G169" s="18">
        <f t="shared" si="13"/>
        <v>3068.4999999998</v>
      </c>
      <c r="H169" s="22">
        <f t="shared" si="10"/>
        <v>21.9639999999986</v>
      </c>
      <c r="I169" s="22">
        <f t="shared" si="11"/>
        <v>49.4189999999968</v>
      </c>
      <c r="J169" s="22">
        <f t="shared" si="12"/>
        <v>38.4369999999975</v>
      </c>
      <c r="K169" s="26"/>
      <c r="L169" s="26"/>
    </row>
    <row r="170" ht="15.75" customHeight="1" spans="1:12">
      <c r="A170" s="23">
        <v>166</v>
      </c>
      <c r="B170" s="19" t="s">
        <v>181</v>
      </c>
      <c r="C170" s="20" t="s">
        <v>17</v>
      </c>
      <c r="D170" s="19">
        <v>8.07000000000005</v>
      </c>
      <c r="E170" s="21">
        <v>0.0358</v>
      </c>
      <c r="F170" s="18">
        <v>950</v>
      </c>
      <c r="G170" s="18">
        <f t="shared" si="13"/>
        <v>7666.50000000005</v>
      </c>
      <c r="H170" s="22">
        <f t="shared" si="10"/>
        <v>54.8760000000003</v>
      </c>
      <c r="I170" s="22">
        <f t="shared" si="11"/>
        <v>123.471000000001</v>
      </c>
      <c r="J170" s="22">
        <f t="shared" si="12"/>
        <v>96.0330000000006</v>
      </c>
      <c r="K170" s="26"/>
      <c r="L170" s="26"/>
    </row>
    <row r="171" ht="15.75" customHeight="1" spans="1:12">
      <c r="A171" s="23">
        <v>167</v>
      </c>
      <c r="B171" s="19" t="s">
        <v>182</v>
      </c>
      <c r="C171" s="20" t="s">
        <v>17</v>
      </c>
      <c r="D171" s="19">
        <v>3.92999999999995</v>
      </c>
      <c r="E171" s="21">
        <v>0.0358</v>
      </c>
      <c r="F171" s="18">
        <v>950</v>
      </c>
      <c r="G171" s="18">
        <f t="shared" si="13"/>
        <v>3733.49999999995</v>
      </c>
      <c r="H171" s="22">
        <f t="shared" si="10"/>
        <v>26.7239999999997</v>
      </c>
      <c r="I171" s="22">
        <f t="shared" si="11"/>
        <v>60.1289999999992</v>
      </c>
      <c r="J171" s="22">
        <f t="shared" si="12"/>
        <v>46.7669999999994</v>
      </c>
      <c r="K171" s="26"/>
      <c r="L171" s="26"/>
    </row>
    <row r="172" ht="15.75" customHeight="1" spans="1:12">
      <c r="A172" s="23">
        <v>168</v>
      </c>
      <c r="B172" s="19" t="s">
        <v>183</v>
      </c>
      <c r="C172" s="20" t="s">
        <v>17</v>
      </c>
      <c r="D172" s="19">
        <v>5.20000000000016</v>
      </c>
      <c r="E172" s="21">
        <v>0.0358</v>
      </c>
      <c r="F172" s="18">
        <v>950</v>
      </c>
      <c r="G172" s="18">
        <f t="shared" si="13"/>
        <v>4940.00000000015</v>
      </c>
      <c r="H172" s="22">
        <f t="shared" si="10"/>
        <v>35.3600000000011</v>
      </c>
      <c r="I172" s="22">
        <f t="shared" si="11"/>
        <v>79.5600000000024</v>
      </c>
      <c r="J172" s="22">
        <f t="shared" si="12"/>
        <v>61.8800000000019</v>
      </c>
      <c r="K172" s="26"/>
      <c r="L172" s="26"/>
    </row>
    <row r="173" ht="15.75" customHeight="1" spans="1:12">
      <c r="A173" s="18">
        <v>169</v>
      </c>
      <c r="B173" s="19" t="s">
        <v>184</v>
      </c>
      <c r="C173" s="20" t="s">
        <v>17</v>
      </c>
      <c r="D173" s="19">
        <v>5.19999999999993</v>
      </c>
      <c r="E173" s="21">
        <v>0.0358</v>
      </c>
      <c r="F173" s="18">
        <v>950</v>
      </c>
      <c r="G173" s="18">
        <f t="shared" si="13"/>
        <v>4939.99999999993</v>
      </c>
      <c r="H173" s="22">
        <f t="shared" si="10"/>
        <v>35.3599999999995</v>
      </c>
      <c r="I173" s="22">
        <f t="shared" si="11"/>
        <v>79.5599999999989</v>
      </c>
      <c r="J173" s="22">
        <f t="shared" si="12"/>
        <v>61.8799999999992</v>
      </c>
      <c r="K173" s="26"/>
      <c r="L173" s="26"/>
    </row>
    <row r="174" ht="15.75" customHeight="1" spans="1:12">
      <c r="A174" s="23">
        <v>170</v>
      </c>
      <c r="B174" s="19" t="s">
        <v>185</v>
      </c>
      <c r="C174" s="20" t="s">
        <v>17</v>
      </c>
      <c r="D174" s="19">
        <v>5.19999999999993</v>
      </c>
      <c r="E174" s="21">
        <v>0.0358</v>
      </c>
      <c r="F174" s="18">
        <v>950</v>
      </c>
      <c r="G174" s="18">
        <f t="shared" si="13"/>
        <v>4939.99999999993</v>
      </c>
      <c r="H174" s="22">
        <f t="shared" si="10"/>
        <v>35.3599999999995</v>
      </c>
      <c r="I174" s="22">
        <f t="shared" si="11"/>
        <v>79.5599999999989</v>
      </c>
      <c r="J174" s="22">
        <f t="shared" si="12"/>
        <v>61.8799999999992</v>
      </c>
      <c r="K174" s="26"/>
      <c r="L174" s="26"/>
    </row>
    <row r="175" ht="15.75" customHeight="1" spans="1:12">
      <c r="A175" s="23">
        <v>171</v>
      </c>
      <c r="B175" s="19" t="s">
        <v>186</v>
      </c>
      <c r="C175" s="20" t="s">
        <v>17</v>
      </c>
      <c r="D175" s="19">
        <v>3.89999999999986</v>
      </c>
      <c r="E175" s="21">
        <v>0.0358</v>
      </c>
      <c r="F175" s="18">
        <v>950</v>
      </c>
      <c r="G175" s="18">
        <f t="shared" si="13"/>
        <v>3704.99999999987</v>
      </c>
      <c r="H175" s="22">
        <f t="shared" si="10"/>
        <v>26.5199999999991</v>
      </c>
      <c r="I175" s="22">
        <f t="shared" si="11"/>
        <v>59.6699999999979</v>
      </c>
      <c r="J175" s="22">
        <f t="shared" si="12"/>
        <v>46.4099999999983</v>
      </c>
      <c r="K175" s="26"/>
      <c r="L175" s="26"/>
    </row>
    <row r="176" ht="15.75" customHeight="1" spans="1:12">
      <c r="A176" s="23">
        <v>172</v>
      </c>
      <c r="B176" s="19" t="s">
        <v>187</v>
      </c>
      <c r="C176" s="20" t="s">
        <v>17</v>
      </c>
      <c r="D176" s="19">
        <v>2.60000000000002</v>
      </c>
      <c r="E176" s="21">
        <v>0.0358</v>
      </c>
      <c r="F176" s="18">
        <v>950</v>
      </c>
      <c r="G176" s="18">
        <f t="shared" si="13"/>
        <v>2470.00000000002</v>
      </c>
      <c r="H176" s="22">
        <f t="shared" si="10"/>
        <v>17.6800000000001</v>
      </c>
      <c r="I176" s="22">
        <f t="shared" si="11"/>
        <v>39.7800000000003</v>
      </c>
      <c r="J176" s="22">
        <f t="shared" si="12"/>
        <v>30.9400000000002</v>
      </c>
      <c r="K176" s="26"/>
      <c r="L176" s="26"/>
    </row>
    <row r="177" ht="15.75" customHeight="1" spans="1:12">
      <c r="A177" s="18">
        <v>173</v>
      </c>
      <c r="B177" s="19" t="s">
        <v>188</v>
      </c>
      <c r="C177" s="20" t="s">
        <v>17</v>
      </c>
      <c r="D177" s="19">
        <v>6.5</v>
      </c>
      <c r="E177" s="21">
        <v>0.0358</v>
      </c>
      <c r="F177" s="18">
        <v>950</v>
      </c>
      <c r="G177" s="18">
        <f t="shared" si="13"/>
        <v>6175</v>
      </c>
      <c r="H177" s="22">
        <f t="shared" si="10"/>
        <v>44.2</v>
      </c>
      <c r="I177" s="22">
        <f t="shared" si="11"/>
        <v>99.45</v>
      </c>
      <c r="J177" s="22">
        <f t="shared" si="12"/>
        <v>77.35</v>
      </c>
      <c r="K177" s="26"/>
      <c r="L177" s="26"/>
    </row>
    <row r="178" ht="15.75" customHeight="1" spans="1:12">
      <c r="A178" s="23">
        <v>174</v>
      </c>
      <c r="B178" s="19" t="s">
        <v>189</v>
      </c>
      <c r="C178" s="20" t="s">
        <v>17</v>
      </c>
      <c r="D178" s="19">
        <v>7.80000000000018</v>
      </c>
      <c r="E178" s="21">
        <v>0.0358</v>
      </c>
      <c r="F178" s="18">
        <v>950</v>
      </c>
      <c r="G178" s="18">
        <f t="shared" si="13"/>
        <v>7410.00000000017</v>
      </c>
      <c r="H178" s="22">
        <f t="shared" si="10"/>
        <v>53.0400000000012</v>
      </c>
      <c r="I178" s="22">
        <f t="shared" si="11"/>
        <v>119.340000000003</v>
      </c>
      <c r="J178" s="22">
        <f t="shared" si="12"/>
        <v>92.8200000000021</v>
      </c>
      <c r="K178" s="26"/>
      <c r="L178" s="26"/>
    </row>
    <row r="179" ht="15.75" customHeight="1" spans="1:12">
      <c r="A179" s="23">
        <v>175</v>
      </c>
      <c r="B179" s="19" t="s">
        <v>190</v>
      </c>
      <c r="C179" s="20" t="s">
        <v>17</v>
      </c>
      <c r="D179" s="19">
        <v>9.32000000000005</v>
      </c>
      <c r="E179" s="21">
        <v>0.0358</v>
      </c>
      <c r="F179" s="18">
        <v>950</v>
      </c>
      <c r="G179" s="18">
        <f t="shared" si="13"/>
        <v>8854.00000000005</v>
      </c>
      <c r="H179" s="22">
        <f t="shared" si="10"/>
        <v>63.3760000000003</v>
      </c>
      <c r="I179" s="22">
        <f t="shared" si="11"/>
        <v>142.596000000001</v>
      </c>
      <c r="J179" s="22">
        <f t="shared" si="12"/>
        <v>110.908000000001</v>
      </c>
      <c r="K179" s="26"/>
      <c r="L179" s="26"/>
    </row>
    <row r="180" ht="15.75" customHeight="1" spans="1:12">
      <c r="A180" s="23">
        <v>176</v>
      </c>
      <c r="B180" s="19" t="s">
        <v>191</v>
      </c>
      <c r="C180" s="20" t="s">
        <v>17</v>
      </c>
      <c r="D180" s="19">
        <v>9.05000000000007</v>
      </c>
      <c r="E180" s="21">
        <v>0.0358</v>
      </c>
      <c r="F180" s="18">
        <v>950</v>
      </c>
      <c r="G180" s="18">
        <f t="shared" si="13"/>
        <v>8597.50000000007</v>
      </c>
      <c r="H180" s="22">
        <f t="shared" si="10"/>
        <v>61.5400000000005</v>
      </c>
      <c r="I180" s="22">
        <f t="shared" si="11"/>
        <v>138.465000000001</v>
      </c>
      <c r="J180" s="22">
        <f t="shared" si="12"/>
        <v>107.695000000001</v>
      </c>
      <c r="K180" s="26"/>
      <c r="L180" s="26"/>
    </row>
    <row r="181" ht="15.75" customHeight="1" spans="1:12">
      <c r="A181" s="18">
        <v>177</v>
      </c>
      <c r="B181" s="19" t="s">
        <v>192</v>
      </c>
      <c r="C181" s="20" t="s">
        <v>17</v>
      </c>
      <c r="D181" s="19">
        <v>6.04999999999984</v>
      </c>
      <c r="E181" s="21">
        <v>0.0358</v>
      </c>
      <c r="F181" s="18">
        <v>950</v>
      </c>
      <c r="G181" s="18">
        <f t="shared" si="13"/>
        <v>5747.49999999985</v>
      </c>
      <c r="H181" s="22">
        <f t="shared" si="10"/>
        <v>41.1399999999989</v>
      </c>
      <c r="I181" s="22">
        <f t="shared" si="11"/>
        <v>92.5649999999976</v>
      </c>
      <c r="J181" s="22">
        <f t="shared" si="12"/>
        <v>71.9949999999981</v>
      </c>
      <c r="K181" s="26"/>
      <c r="L181" s="26"/>
    </row>
    <row r="182" ht="15.75" customHeight="1" spans="1:12">
      <c r="A182" s="18">
        <v>178</v>
      </c>
      <c r="B182" s="19" t="s">
        <v>193</v>
      </c>
      <c r="C182" s="20" t="s">
        <v>17</v>
      </c>
      <c r="D182" s="19">
        <v>6.05000000000007</v>
      </c>
      <c r="E182" s="21">
        <v>0.0358</v>
      </c>
      <c r="F182" s="18">
        <v>950</v>
      </c>
      <c r="G182" s="18">
        <f t="shared" si="13"/>
        <v>5747.50000000007</v>
      </c>
      <c r="H182" s="22">
        <f t="shared" si="10"/>
        <v>41.1400000000005</v>
      </c>
      <c r="I182" s="22">
        <f t="shared" si="11"/>
        <v>92.5650000000011</v>
      </c>
      <c r="J182" s="22">
        <f t="shared" si="12"/>
        <v>71.9950000000008</v>
      </c>
      <c r="K182" s="26"/>
      <c r="L182" s="26"/>
    </row>
    <row r="183" ht="15.75" customHeight="1" spans="1:12">
      <c r="A183" s="23">
        <v>179</v>
      </c>
      <c r="B183" s="19" t="s">
        <v>194</v>
      </c>
      <c r="C183" s="20" t="s">
        <v>17</v>
      </c>
      <c r="D183" s="19">
        <v>7.36000000000013</v>
      </c>
      <c r="E183" s="21">
        <v>0.0358</v>
      </c>
      <c r="F183" s="18">
        <v>950</v>
      </c>
      <c r="G183" s="18">
        <f t="shared" si="13"/>
        <v>6992.00000000012</v>
      </c>
      <c r="H183" s="22">
        <f t="shared" si="10"/>
        <v>50.0480000000009</v>
      </c>
      <c r="I183" s="22">
        <f t="shared" si="11"/>
        <v>112.608000000002</v>
      </c>
      <c r="J183" s="22">
        <f t="shared" si="12"/>
        <v>87.5840000000015</v>
      </c>
      <c r="K183" s="26"/>
      <c r="L183" s="26"/>
    </row>
    <row r="184" ht="15.75" customHeight="1" spans="1:12">
      <c r="A184" s="23">
        <v>180</v>
      </c>
      <c r="B184" s="19" t="s">
        <v>195</v>
      </c>
      <c r="C184" s="20" t="s">
        <v>17</v>
      </c>
      <c r="D184" s="19">
        <v>8.95000000000005</v>
      </c>
      <c r="E184" s="21">
        <v>0.0358</v>
      </c>
      <c r="F184" s="18">
        <v>950</v>
      </c>
      <c r="G184" s="18">
        <f t="shared" si="13"/>
        <v>8502.50000000005</v>
      </c>
      <c r="H184" s="22">
        <f t="shared" si="10"/>
        <v>60.8600000000003</v>
      </c>
      <c r="I184" s="22">
        <f t="shared" si="11"/>
        <v>136.935000000001</v>
      </c>
      <c r="J184" s="22">
        <f t="shared" si="12"/>
        <v>106.505000000001</v>
      </c>
      <c r="K184" s="26"/>
      <c r="L184" s="26"/>
    </row>
    <row r="185" ht="15.75" customHeight="1" spans="1:12">
      <c r="A185" s="23">
        <v>181</v>
      </c>
      <c r="B185" s="19" t="s">
        <v>196</v>
      </c>
      <c r="C185" s="20" t="s">
        <v>17</v>
      </c>
      <c r="D185" s="19">
        <v>4.28000000000009</v>
      </c>
      <c r="E185" s="21">
        <v>0.0358</v>
      </c>
      <c r="F185" s="18">
        <v>950</v>
      </c>
      <c r="G185" s="18">
        <f t="shared" si="13"/>
        <v>4066.00000000009</v>
      </c>
      <c r="H185" s="22">
        <f t="shared" si="10"/>
        <v>29.1040000000006</v>
      </c>
      <c r="I185" s="22">
        <f t="shared" si="11"/>
        <v>65.4840000000014</v>
      </c>
      <c r="J185" s="22">
        <f t="shared" si="12"/>
        <v>50.9320000000011</v>
      </c>
      <c r="K185" s="26"/>
      <c r="L185" s="26"/>
    </row>
    <row r="186" ht="15.75" customHeight="1" spans="1:12">
      <c r="A186" s="18">
        <v>182</v>
      </c>
      <c r="B186" s="19" t="s">
        <v>197</v>
      </c>
      <c r="C186" s="20" t="s">
        <v>17</v>
      </c>
      <c r="D186" s="19">
        <v>7.38999999999987</v>
      </c>
      <c r="E186" s="21">
        <v>0.0358</v>
      </c>
      <c r="F186" s="18">
        <v>950</v>
      </c>
      <c r="G186" s="18">
        <f t="shared" si="13"/>
        <v>7020.49999999988</v>
      </c>
      <c r="H186" s="22">
        <f t="shared" si="10"/>
        <v>50.2519999999991</v>
      </c>
      <c r="I186" s="22">
        <f t="shared" si="11"/>
        <v>113.066999999998</v>
      </c>
      <c r="J186" s="22">
        <f t="shared" si="12"/>
        <v>87.9409999999985</v>
      </c>
      <c r="K186" s="26"/>
      <c r="L186" s="26"/>
    </row>
    <row r="187" ht="15.75" customHeight="1" spans="1:12">
      <c r="A187" s="23">
        <v>183</v>
      </c>
      <c r="B187" s="19" t="s">
        <v>198</v>
      </c>
      <c r="C187" s="20" t="s">
        <v>17</v>
      </c>
      <c r="D187" s="19">
        <v>5.76000000000011</v>
      </c>
      <c r="E187" s="21">
        <v>0.0358</v>
      </c>
      <c r="F187" s="18">
        <v>950</v>
      </c>
      <c r="G187" s="18">
        <f t="shared" si="13"/>
        <v>5472.0000000001</v>
      </c>
      <c r="H187" s="22">
        <f t="shared" si="10"/>
        <v>39.1680000000007</v>
      </c>
      <c r="I187" s="22">
        <f t="shared" si="11"/>
        <v>88.1280000000017</v>
      </c>
      <c r="J187" s="22">
        <f t="shared" si="12"/>
        <v>68.5440000000013</v>
      </c>
      <c r="K187" s="26"/>
      <c r="L187" s="26"/>
    </row>
    <row r="188" ht="15.75" customHeight="1" spans="1:12">
      <c r="A188" s="23">
        <v>184</v>
      </c>
      <c r="B188" s="19" t="s">
        <v>199</v>
      </c>
      <c r="C188" s="20" t="s">
        <v>17</v>
      </c>
      <c r="D188" s="19">
        <v>37.9599999999998</v>
      </c>
      <c r="E188" s="21">
        <v>0.0358</v>
      </c>
      <c r="F188" s="18">
        <v>950</v>
      </c>
      <c r="G188" s="18">
        <f t="shared" si="13"/>
        <v>36061.9999999998</v>
      </c>
      <c r="H188" s="22">
        <f t="shared" si="10"/>
        <v>258.127999999999</v>
      </c>
      <c r="I188" s="22">
        <f t="shared" si="11"/>
        <v>580.787999999997</v>
      </c>
      <c r="J188" s="22">
        <f t="shared" si="12"/>
        <v>451.723999999998</v>
      </c>
      <c r="K188" s="26"/>
      <c r="L188" s="26"/>
    </row>
    <row r="189" ht="15.75" customHeight="1" spans="1:12">
      <c r="A189" s="23">
        <v>185</v>
      </c>
      <c r="B189" s="19" t="s">
        <v>200</v>
      </c>
      <c r="C189" s="20" t="s">
        <v>17</v>
      </c>
      <c r="D189" s="19">
        <v>7.82000000000016</v>
      </c>
      <c r="E189" s="21">
        <v>0.0358</v>
      </c>
      <c r="F189" s="18">
        <v>950</v>
      </c>
      <c r="G189" s="18">
        <f t="shared" si="13"/>
        <v>7429.00000000015</v>
      </c>
      <c r="H189" s="22">
        <f t="shared" si="10"/>
        <v>53.1760000000011</v>
      </c>
      <c r="I189" s="22">
        <f t="shared" si="11"/>
        <v>119.646000000002</v>
      </c>
      <c r="J189" s="22">
        <f t="shared" si="12"/>
        <v>93.0580000000019</v>
      </c>
      <c r="K189" s="26"/>
      <c r="L189" s="26"/>
    </row>
    <row r="190" ht="15.75" customHeight="1" spans="1:12">
      <c r="A190" s="18">
        <v>186</v>
      </c>
      <c r="B190" s="19" t="s">
        <v>201</v>
      </c>
      <c r="C190" s="20" t="s">
        <v>17</v>
      </c>
      <c r="D190" s="19">
        <v>9.32999999999981</v>
      </c>
      <c r="E190" s="21">
        <v>0.0358</v>
      </c>
      <c r="F190" s="18">
        <v>950</v>
      </c>
      <c r="G190" s="18">
        <f t="shared" si="13"/>
        <v>8863.49999999982</v>
      </c>
      <c r="H190" s="22">
        <f t="shared" si="10"/>
        <v>63.4439999999987</v>
      </c>
      <c r="I190" s="22">
        <f t="shared" si="11"/>
        <v>142.748999999997</v>
      </c>
      <c r="J190" s="22">
        <f t="shared" si="12"/>
        <v>111.026999999998</v>
      </c>
      <c r="K190" s="26"/>
      <c r="L190" s="26"/>
    </row>
    <row r="191" ht="15.75" customHeight="1" spans="1:12">
      <c r="A191" s="23">
        <v>187</v>
      </c>
      <c r="B191" s="19" t="s">
        <v>202</v>
      </c>
      <c r="C191" s="20" t="s">
        <v>17</v>
      </c>
      <c r="D191" s="19">
        <v>4.40999999999997</v>
      </c>
      <c r="E191" s="21">
        <v>0.0358</v>
      </c>
      <c r="F191" s="18">
        <v>950</v>
      </c>
      <c r="G191" s="18">
        <f t="shared" si="13"/>
        <v>4189.49999999997</v>
      </c>
      <c r="H191" s="22">
        <f t="shared" si="10"/>
        <v>29.9879999999998</v>
      </c>
      <c r="I191" s="22">
        <f t="shared" si="11"/>
        <v>67.4729999999995</v>
      </c>
      <c r="J191" s="22">
        <f t="shared" si="12"/>
        <v>52.4789999999996</v>
      </c>
      <c r="K191" s="26"/>
      <c r="L191" s="26"/>
    </row>
    <row r="192" ht="15.75" customHeight="1" spans="1:12">
      <c r="A192" s="23">
        <v>188</v>
      </c>
      <c r="B192" s="19" t="s">
        <v>203</v>
      </c>
      <c r="C192" s="20" t="s">
        <v>17</v>
      </c>
      <c r="D192" s="19">
        <v>5.5200000000001</v>
      </c>
      <c r="E192" s="21">
        <v>0.0358</v>
      </c>
      <c r="F192" s="18">
        <v>950</v>
      </c>
      <c r="G192" s="18">
        <f t="shared" si="13"/>
        <v>5244.00000000009</v>
      </c>
      <c r="H192" s="22">
        <f t="shared" si="10"/>
        <v>37.5360000000007</v>
      </c>
      <c r="I192" s="22">
        <f t="shared" si="11"/>
        <v>84.4560000000015</v>
      </c>
      <c r="J192" s="22">
        <f t="shared" si="12"/>
        <v>65.6880000000012</v>
      </c>
      <c r="K192" s="26"/>
      <c r="L192" s="26"/>
    </row>
    <row r="193" ht="15.75" customHeight="1" spans="1:12">
      <c r="A193" s="23">
        <v>189</v>
      </c>
      <c r="B193" s="19" t="s">
        <v>204</v>
      </c>
      <c r="C193" s="20" t="s">
        <v>17</v>
      </c>
      <c r="D193" s="19">
        <v>2.19999999999993</v>
      </c>
      <c r="E193" s="21">
        <v>0.0358</v>
      </c>
      <c r="F193" s="18">
        <v>950</v>
      </c>
      <c r="G193" s="18">
        <f t="shared" si="13"/>
        <v>2089.99999999993</v>
      </c>
      <c r="H193" s="22">
        <f t="shared" si="10"/>
        <v>14.9599999999995</v>
      </c>
      <c r="I193" s="22">
        <f t="shared" si="11"/>
        <v>33.6599999999989</v>
      </c>
      <c r="J193" s="22">
        <f t="shared" si="12"/>
        <v>26.1799999999992</v>
      </c>
      <c r="K193" s="26"/>
      <c r="L193" s="26"/>
    </row>
    <row r="194" ht="15.75" customHeight="1" spans="1:12">
      <c r="A194" s="18">
        <v>190</v>
      </c>
      <c r="B194" s="19" t="s">
        <v>205</v>
      </c>
      <c r="C194" s="20" t="s">
        <v>17</v>
      </c>
      <c r="D194" s="19">
        <v>7.15999999999997</v>
      </c>
      <c r="E194" s="21">
        <v>0.0358</v>
      </c>
      <c r="F194" s="18">
        <v>950</v>
      </c>
      <c r="G194" s="18">
        <f t="shared" si="13"/>
        <v>6801.99999999997</v>
      </c>
      <c r="H194" s="22">
        <f t="shared" si="10"/>
        <v>48.6879999999998</v>
      </c>
      <c r="I194" s="22">
        <f t="shared" si="11"/>
        <v>109.548</v>
      </c>
      <c r="J194" s="22">
        <f t="shared" si="12"/>
        <v>85.2039999999996</v>
      </c>
      <c r="K194" s="26"/>
      <c r="L194" s="26"/>
    </row>
    <row r="195" ht="15.75" customHeight="1" spans="1:12">
      <c r="A195" s="23">
        <v>191</v>
      </c>
      <c r="B195" s="19" t="s">
        <v>206</v>
      </c>
      <c r="C195" s="20" t="s">
        <v>17</v>
      </c>
      <c r="D195" s="19">
        <v>6.05999999999995</v>
      </c>
      <c r="E195" s="21">
        <v>0.0358</v>
      </c>
      <c r="F195" s="18">
        <v>950</v>
      </c>
      <c r="G195" s="18">
        <f t="shared" si="13"/>
        <v>5756.99999999995</v>
      </c>
      <c r="H195" s="22">
        <f t="shared" si="10"/>
        <v>41.2079999999997</v>
      </c>
      <c r="I195" s="22">
        <f t="shared" si="11"/>
        <v>92.7179999999992</v>
      </c>
      <c r="J195" s="22">
        <f t="shared" si="12"/>
        <v>72.1139999999994</v>
      </c>
      <c r="K195" s="26"/>
      <c r="L195" s="26"/>
    </row>
    <row r="196" ht="15.75" customHeight="1" spans="1:12">
      <c r="A196" s="23">
        <v>192</v>
      </c>
      <c r="B196" s="19" t="s">
        <v>207</v>
      </c>
      <c r="C196" s="20" t="s">
        <v>17</v>
      </c>
      <c r="D196" s="19">
        <v>5.5200000000001</v>
      </c>
      <c r="E196" s="21">
        <v>0.0358</v>
      </c>
      <c r="F196" s="18">
        <v>950</v>
      </c>
      <c r="G196" s="18">
        <f t="shared" si="13"/>
        <v>5244.00000000009</v>
      </c>
      <c r="H196" s="22">
        <f t="shared" si="10"/>
        <v>37.5360000000007</v>
      </c>
      <c r="I196" s="22">
        <f t="shared" si="11"/>
        <v>84.4560000000015</v>
      </c>
      <c r="J196" s="22">
        <f t="shared" si="12"/>
        <v>65.6880000000012</v>
      </c>
      <c r="K196" s="26"/>
      <c r="L196" s="26"/>
    </row>
    <row r="197" ht="15.75" customHeight="1" spans="1:12">
      <c r="A197" s="23">
        <v>193</v>
      </c>
      <c r="B197" s="19" t="s">
        <v>208</v>
      </c>
      <c r="C197" s="20" t="s">
        <v>17</v>
      </c>
      <c r="D197" s="19">
        <v>5.51999999999998</v>
      </c>
      <c r="E197" s="21">
        <v>0.0358</v>
      </c>
      <c r="F197" s="18">
        <v>950</v>
      </c>
      <c r="G197" s="18">
        <f t="shared" si="13"/>
        <v>5243.99999999998</v>
      </c>
      <c r="H197" s="22">
        <f t="shared" si="10"/>
        <v>37.5359999999999</v>
      </c>
      <c r="I197" s="22">
        <f t="shared" si="11"/>
        <v>84.4559999999997</v>
      </c>
      <c r="J197" s="22">
        <f t="shared" si="12"/>
        <v>65.6879999999998</v>
      </c>
      <c r="K197" s="26"/>
      <c r="L197" s="26"/>
    </row>
    <row r="198" ht="15.75" customHeight="1" spans="1:12">
      <c r="A198" s="18">
        <v>194</v>
      </c>
      <c r="B198" s="19" t="s">
        <v>209</v>
      </c>
      <c r="C198" s="20" t="s">
        <v>17</v>
      </c>
      <c r="D198" s="19">
        <v>5.51999999999998</v>
      </c>
      <c r="E198" s="21">
        <v>0.0358</v>
      </c>
      <c r="F198" s="18">
        <v>950</v>
      </c>
      <c r="G198" s="18">
        <f t="shared" si="13"/>
        <v>5243.99999999998</v>
      </c>
      <c r="H198" s="22">
        <f t="shared" si="10"/>
        <v>37.5359999999999</v>
      </c>
      <c r="I198" s="22">
        <f t="shared" si="11"/>
        <v>84.4559999999997</v>
      </c>
      <c r="J198" s="22">
        <f t="shared" si="12"/>
        <v>65.6879999999998</v>
      </c>
      <c r="K198" s="26"/>
      <c r="L198" s="26"/>
    </row>
    <row r="199" ht="15.75" customHeight="1" spans="1:12">
      <c r="A199" s="23">
        <v>195</v>
      </c>
      <c r="B199" s="19" t="s">
        <v>210</v>
      </c>
      <c r="C199" s="20" t="s">
        <v>17</v>
      </c>
      <c r="D199" s="19">
        <v>5.51999999999998</v>
      </c>
      <c r="E199" s="21">
        <v>0.0358</v>
      </c>
      <c r="F199" s="18">
        <v>950</v>
      </c>
      <c r="G199" s="18">
        <f t="shared" si="13"/>
        <v>5243.99999999998</v>
      </c>
      <c r="H199" s="22">
        <f t="shared" ref="H199:H262" si="14">D199*34*0.2</f>
        <v>37.5359999999999</v>
      </c>
      <c r="I199" s="22">
        <f t="shared" ref="I199:I262" si="15">D199*34*0.45</f>
        <v>84.4559999999997</v>
      </c>
      <c r="J199" s="22">
        <f t="shared" ref="J199:J262" si="16">D199*34*0.35</f>
        <v>65.6879999999998</v>
      </c>
      <c r="K199" s="26"/>
      <c r="L199" s="26"/>
    </row>
    <row r="200" ht="15.75" customHeight="1" spans="1:12">
      <c r="A200" s="23">
        <v>196</v>
      </c>
      <c r="B200" s="19" t="s">
        <v>211</v>
      </c>
      <c r="C200" s="20" t="s">
        <v>17</v>
      </c>
      <c r="D200" s="19">
        <v>5.51999999999998</v>
      </c>
      <c r="E200" s="21">
        <v>0.0358</v>
      </c>
      <c r="F200" s="18">
        <v>950</v>
      </c>
      <c r="G200" s="18">
        <f t="shared" si="13"/>
        <v>5243.99999999998</v>
      </c>
      <c r="H200" s="22">
        <f t="shared" si="14"/>
        <v>37.5359999999999</v>
      </c>
      <c r="I200" s="22">
        <f t="shared" si="15"/>
        <v>84.4559999999997</v>
      </c>
      <c r="J200" s="22">
        <f t="shared" si="16"/>
        <v>65.6879999999998</v>
      </c>
      <c r="K200" s="26"/>
      <c r="L200" s="26"/>
    </row>
    <row r="201" ht="15.75" customHeight="1" spans="1:12">
      <c r="A201" s="23">
        <v>197</v>
      </c>
      <c r="B201" s="19" t="s">
        <v>212</v>
      </c>
      <c r="C201" s="20" t="s">
        <v>17</v>
      </c>
      <c r="D201" s="19">
        <v>5.51999999999998</v>
      </c>
      <c r="E201" s="21">
        <v>0.0358</v>
      </c>
      <c r="F201" s="18">
        <v>950</v>
      </c>
      <c r="G201" s="18">
        <f t="shared" si="13"/>
        <v>5243.99999999998</v>
      </c>
      <c r="H201" s="22">
        <f t="shared" si="14"/>
        <v>37.5359999999999</v>
      </c>
      <c r="I201" s="22">
        <f t="shared" si="15"/>
        <v>84.4559999999997</v>
      </c>
      <c r="J201" s="22">
        <f t="shared" si="16"/>
        <v>65.6879999999998</v>
      </c>
      <c r="K201" s="26"/>
      <c r="L201" s="26"/>
    </row>
    <row r="202" ht="15.75" customHeight="1" spans="1:12">
      <c r="A202" s="18">
        <v>198</v>
      </c>
      <c r="B202" s="19" t="s">
        <v>213</v>
      </c>
      <c r="C202" s="20" t="s">
        <v>17</v>
      </c>
      <c r="D202" s="19">
        <v>4.40999999999997</v>
      </c>
      <c r="E202" s="21">
        <v>0.0358</v>
      </c>
      <c r="F202" s="18">
        <v>950</v>
      </c>
      <c r="G202" s="18">
        <f t="shared" si="13"/>
        <v>4189.49999999997</v>
      </c>
      <c r="H202" s="22">
        <f t="shared" si="14"/>
        <v>29.9879999999998</v>
      </c>
      <c r="I202" s="22">
        <f t="shared" si="15"/>
        <v>67.4729999999995</v>
      </c>
      <c r="J202" s="22">
        <f t="shared" si="16"/>
        <v>52.4789999999996</v>
      </c>
      <c r="K202" s="26"/>
      <c r="L202" s="26"/>
    </row>
    <row r="203" ht="15.75" customHeight="1" spans="1:12">
      <c r="A203" s="23">
        <v>199</v>
      </c>
      <c r="B203" s="19" t="s">
        <v>157</v>
      </c>
      <c r="C203" s="20" t="s">
        <v>17</v>
      </c>
      <c r="D203" s="19">
        <v>4.44000000000005</v>
      </c>
      <c r="E203" s="21">
        <v>0.0358</v>
      </c>
      <c r="F203" s="18">
        <v>950</v>
      </c>
      <c r="G203" s="18">
        <f t="shared" si="13"/>
        <v>4218.00000000005</v>
      </c>
      <c r="H203" s="22">
        <f t="shared" si="14"/>
        <v>30.1920000000003</v>
      </c>
      <c r="I203" s="22">
        <f t="shared" si="15"/>
        <v>67.9320000000008</v>
      </c>
      <c r="J203" s="22">
        <f t="shared" si="16"/>
        <v>52.8360000000006</v>
      </c>
      <c r="K203" s="26"/>
      <c r="L203" s="26"/>
    </row>
    <row r="204" ht="15.75" customHeight="1" spans="1:12">
      <c r="A204" s="23">
        <v>200</v>
      </c>
      <c r="B204" s="19" t="s">
        <v>214</v>
      </c>
      <c r="C204" s="20" t="s">
        <v>17</v>
      </c>
      <c r="D204" s="19">
        <v>2.95999999999992</v>
      </c>
      <c r="E204" s="21">
        <v>0.0358</v>
      </c>
      <c r="F204" s="18">
        <v>950</v>
      </c>
      <c r="G204" s="18">
        <f t="shared" si="13"/>
        <v>2811.99999999992</v>
      </c>
      <c r="H204" s="22">
        <f t="shared" si="14"/>
        <v>20.1279999999995</v>
      </c>
      <c r="I204" s="22">
        <f t="shared" si="15"/>
        <v>45.2879999999988</v>
      </c>
      <c r="J204" s="22">
        <f t="shared" si="16"/>
        <v>35.223999999999</v>
      </c>
      <c r="K204" s="26"/>
      <c r="L204" s="26"/>
    </row>
    <row r="205" ht="15.75" customHeight="1" spans="1:12">
      <c r="A205" s="23">
        <v>201</v>
      </c>
      <c r="B205" s="19" t="s">
        <v>215</v>
      </c>
      <c r="C205" s="20" t="s">
        <v>17</v>
      </c>
      <c r="D205" s="19">
        <v>7.90000000000009</v>
      </c>
      <c r="E205" s="21">
        <v>0.0358</v>
      </c>
      <c r="F205" s="18">
        <v>950</v>
      </c>
      <c r="G205" s="18">
        <f t="shared" si="13"/>
        <v>7505.00000000009</v>
      </c>
      <c r="H205" s="22">
        <f t="shared" si="14"/>
        <v>53.7200000000006</v>
      </c>
      <c r="I205" s="22">
        <f t="shared" si="15"/>
        <v>120.870000000001</v>
      </c>
      <c r="J205" s="22">
        <f t="shared" si="16"/>
        <v>94.0100000000011</v>
      </c>
      <c r="K205" s="26"/>
      <c r="L205" s="26"/>
    </row>
    <row r="206" ht="15.75" customHeight="1" spans="1:12">
      <c r="A206" s="18">
        <v>202</v>
      </c>
      <c r="B206" s="19" t="s">
        <v>216</v>
      </c>
      <c r="C206" s="20" t="s">
        <v>17</v>
      </c>
      <c r="D206" s="19">
        <v>4.93000000000006</v>
      </c>
      <c r="E206" s="21">
        <v>0.0358</v>
      </c>
      <c r="F206" s="18">
        <v>950</v>
      </c>
      <c r="G206" s="18">
        <f t="shared" si="13"/>
        <v>4683.50000000006</v>
      </c>
      <c r="H206" s="22">
        <f t="shared" si="14"/>
        <v>33.5240000000004</v>
      </c>
      <c r="I206" s="22">
        <f t="shared" si="15"/>
        <v>75.4290000000009</v>
      </c>
      <c r="J206" s="22">
        <f t="shared" si="16"/>
        <v>58.6670000000007</v>
      </c>
      <c r="K206" s="26"/>
      <c r="L206" s="26"/>
    </row>
    <row r="207" ht="15.75" customHeight="1" spans="1:12">
      <c r="A207" s="23">
        <v>203</v>
      </c>
      <c r="B207" s="19" t="s">
        <v>217</v>
      </c>
      <c r="C207" s="20" t="s">
        <v>17</v>
      </c>
      <c r="D207" s="19">
        <v>4.93000000000006</v>
      </c>
      <c r="E207" s="21">
        <v>0.0358</v>
      </c>
      <c r="F207" s="18">
        <v>950</v>
      </c>
      <c r="G207" s="18">
        <f t="shared" si="13"/>
        <v>4683.50000000006</v>
      </c>
      <c r="H207" s="22">
        <f t="shared" si="14"/>
        <v>33.5240000000004</v>
      </c>
      <c r="I207" s="22">
        <f t="shared" si="15"/>
        <v>75.4290000000009</v>
      </c>
      <c r="J207" s="22">
        <f t="shared" si="16"/>
        <v>58.6670000000007</v>
      </c>
      <c r="K207" s="26"/>
      <c r="L207" s="26"/>
    </row>
    <row r="208" ht="15.75" customHeight="1" spans="1:12">
      <c r="A208" s="23">
        <v>204</v>
      </c>
      <c r="B208" s="19" t="s">
        <v>218</v>
      </c>
      <c r="C208" s="20" t="s">
        <v>17</v>
      </c>
      <c r="D208" s="19">
        <v>7.89999999999998</v>
      </c>
      <c r="E208" s="21">
        <v>0.0358</v>
      </c>
      <c r="F208" s="18">
        <v>950</v>
      </c>
      <c r="G208" s="18">
        <f t="shared" si="13"/>
        <v>7504.99999999998</v>
      </c>
      <c r="H208" s="22">
        <f t="shared" si="14"/>
        <v>53.7199999999999</v>
      </c>
      <c r="I208" s="22">
        <f t="shared" si="15"/>
        <v>120.87</v>
      </c>
      <c r="J208" s="22">
        <f t="shared" si="16"/>
        <v>94.0099999999998</v>
      </c>
      <c r="K208" s="26"/>
      <c r="L208" s="26"/>
    </row>
    <row r="209" ht="15.75" customHeight="1" spans="1:12">
      <c r="A209" s="23">
        <v>205</v>
      </c>
      <c r="B209" s="19" t="s">
        <v>219</v>
      </c>
      <c r="C209" s="20" t="s">
        <v>17</v>
      </c>
      <c r="D209" s="19">
        <v>6.42000000000007</v>
      </c>
      <c r="E209" s="21">
        <v>0.0358</v>
      </c>
      <c r="F209" s="18">
        <v>950</v>
      </c>
      <c r="G209" s="18">
        <f t="shared" si="13"/>
        <v>6099.00000000007</v>
      </c>
      <c r="H209" s="22">
        <f t="shared" si="14"/>
        <v>43.6560000000005</v>
      </c>
      <c r="I209" s="22">
        <f t="shared" si="15"/>
        <v>98.2260000000011</v>
      </c>
      <c r="J209" s="22">
        <f t="shared" si="16"/>
        <v>76.3980000000008</v>
      </c>
      <c r="K209" s="26"/>
      <c r="L209" s="26"/>
    </row>
    <row r="210" ht="15.75" customHeight="1" spans="1:12">
      <c r="A210" s="18">
        <v>206</v>
      </c>
      <c r="B210" s="19" t="s">
        <v>220</v>
      </c>
      <c r="C210" s="20" t="s">
        <v>17</v>
      </c>
      <c r="D210" s="19">
        <v>6.41999999999985</v>
      </c>
      <c r="E210" s="21">
        <v>0.0358</v>
      </c>
      <c r="F210" s="18">
        <v>950</v>
      </c>
      <c r="G210" s="18">
        <f t="shared" si="13"/>
        <v>6098.99999999986</v>
      </c>
      <c r="H210" s="22">
        <f t="shared" si="14"/>
        <v>43.655999999999</v>
      </c>
      <c r="I210" s="22">
        <f t="shared" si="15"/>
        <v>98.2259999999977</v>
      </c>
      <c r="J210" s="22">
        <f t="shared" si="16"/>
        <v>76.3979999999982</v>
      </c>
      <c r="K210" s="26"/>
      <c r="L210" s="26"/>
    </row>
    <row r="211" ht="15.75" customHeight="1" spans="1:12">
      <c r="A211" s="23">
        <v>207</v>
      </c>
      <c r="B211" s="19" t="s">
        <v>221</v>
      </c>
      <c r="C211" s="20" t="s">
        <v>17</v>
      </c>
      <c r="D211" s="19">
        <v>7.49000000000012</v>
      </c>
      <c r="E211" s="21">
        <v>0.0358</v>
      </c>
      <c r="F211" s="18">
        <v>950</v>
      </c>
      <c r="G211" s="18">
        <f t="shared" si="13"/>
        <v>7115.50000000011</v>
      </c>
      <c r="H211" s="22">
        <f t="shared" si="14"/>
        <v>50.9320000000008</v>
      </c>
      <c r="I211" s="22">
        <f t="shared" si="15"/>
        <v>114.597000000002</v>
      </c>
      <c r="J211" s="22">
        <f t="shared" si="16"/>
        <v>89.1310000000014</v>
      </c>
      <c r="K211" s="26"/>
      <c r="L211" s="26"/>
    </row>
    <row r="212" ht="15.75" customHeight="1" spans="1:12">
      <c r="A212" s="23">
        <v>208</v>
      </c>
      <c r="B212" s="19" t="s">
        <v>222</v>
      </c>
      <c r="C212" s="20" t="s">
        <v>17</v>
      </c>
      <c r="D212" s="19">
        <v>5.99000000000001</v>
      </c>
      <c r="E212" s="21">
        <v>0.0358</v>
      </c>
      <c r="F212" s="18">
        <v>950</v>
      </c>
      <c r="G212" s="18">
        <f t="shared" si="13"/>
        <v>5690.50000000001</v>
      </c>
      <c r="H212" s="22">
        <f t="shared" si="14"/>
        <v>40.7320000000001</v>
      </c>
      <c r="I212" s="22">
        <f t="shared" si="15"/>
        <v>91.6470000000001</v>
      </c>
      <c r="J212" s="22">
        <f t="shared" si="16"/>
        <v>71.2810000000001</v>
      </c>
      <c r="K212" s="26"/>
      <c r="L212" s="26"/>
    </row>
    <row r="213" ht="15.75" customHeight="1" spans="1:12">
      <c r="A213" s="23">
        <v>209</v>
      </c>
      <c r="B213" s="19" t="s">
        <v>223</v>
      </c>
      <c r="C213" s="20" t="s">
        <v>17</v>
      </c>
      <c r="D213" s="19">
        <v>10.4499999999998</v>
      </c>
      <c r="E213" s="21">
        <v>0.0358</v>
      </c>
      <c r="F213" s="18">
        <v>950</v>
      </c>
      <c r="G213" s="18">
        <f t="shared" si="13"/>
        <v>9927.49999999981</v>
      </c>
      <c r="H213" s="22">
        <f t="shared" si="14"/>
        <v>71.0599999999986</v>
      </c>
      <c r="I213" s="22">
        <f t="shared" si="15"/>
        <v>159.884999999997</v>
      </c>
      <c r="J213" s="22">
        <f t="shared" si="16"/>
        <v>124.354999999998</v>
      </c>
      <c r="K213" s="26"/>
      <c r="L213" s="26"/>
    </row>
    <row r="214" ht="15.75" customHeight="1" spans="1:12">
      <c r="A214" s="18">
        <v>210</v>
      </c>
      <c r="B214" s="19" t="s">
        <v>224</v>
      </c>
      <c r="C214" s="20" t="s">
        <v>17</v>
      </c>
      <c r="D214" s="19">
        <v>10.4500000000003</v>
      </c>
      <c r="E214" s="21">
        <v>0.0358</v>
      </c>
      <c r="F214" s="18">
        <v>950</v>
      </c>
      <c r="G214" s="18">
        <f t="shared" si="13"/>
        <v>9927.50000000028</v>
      </c>
      <c r="H214" s="22">
        <f t="shared" si="14"/>
        <v>71.060000000002</v>
      </c>
      <c r="I214" s="22">
        <f t="shared" si="15"/>
        <v>159.885000000005</v>
      </c>
      <c r="J214" s="22">
        <f t="shared" si="16"/>
        <v>124.355000000004</v>
      </c>
      <c r="K214" s="26"/>
      <c r="L214" s="26"/>
    </row>
    <row r="215" ht="15.75" customHeight="1" spans="1:12">
      <c r="A215" s="23">
        <v>211</v>
      </c>
      <c r="B215" s="19" t="s">
        <v>225</v>
      </c>
      <c r="C215" s="20" t="s">
        <v>17</v>
      </c>
      <c r="D215" s="19">
        <v>7.4899999999999</v>
      </c>
      <c r="E215" s="21">
        <v>0.0358</v>
      </c>
      <c r="F215" s="18">
        <v>950</v>
      </c>
      <c r="G215" s="18">
        <f t="shared" si="13"/>
        <v>7115.4999999999</v>
      </c>
      <c r="H215" s="22">
        <f t="shared" si="14"/>
        <v>50.9319999999993</v>
      </c>
      <c r="I215" s="22">
        <f t="shared" si="15"/>
        <v>114.596999999998</v>
      </c>
      <c r="J215" s="22">
        <f t="shared" si="16"/>
        <v>89.1309999999988</v>
      </c>
      <c r="K215" s="26"/>
      <c r="L215" s="26"/>
    </row>
    <row r="216" ht="15.75" customHeight="1" spans="1:12">
      <c r="A216" s="23">
        <v>212</v>
      </c>
      <c r="B216" s="19" t="s">
        <v>226</v>
      </c>
      <c r="C216" s="20" t="s">
        <v>17</v>
      </c>
      <c r="D216" s="19">
        <v>7.77999999999997</v>
      </c>
      <c r="E216" s="21">
        <v>0.0358</v>
      </c>
      <c r="F216" s="18">
        <v>950</v>
      </c>
      <c r="G216" s="18">
        <f t="shared" si="13"/>
        <v>7390.99999999997</v>
      </c>
      <c r="H216" s="22">
        <f t="shared" si="14"/>
        <v>52.9039999999998</v>
      </c>
      <c r="I216" s="22">
        <f t="shared" si="15"/>
        <v>119.034</v>
      </c>
      <c r="J216" s="22">
        <f t="shared" si="16"/>
        <v>92.5819999999996</v>
      </c>
      <c r="K216" s="26"/>
      <c r="L216" s="26"/>
    </row>
    <row r="217" ht="15.75" customHeight="1" spans="1:12">
      <c r="A217" s="23">
        <v>213</v>
      </c>
      <c r="B217" s="19" t="s">
        <v>227</v>
      </c>
      <c r="C217" s="20" t="s">
        <v>17</v>
      </c>
      <c r="D217" s="19">
        <v>9.64999999999998</v>
      </c>
      <c r="E217" s="21">
        <v>0.0358</v>
      </c>
      <c r="F217" s="18">
        <v>950</v>
      </c>
      <c r="G217" s="18">
        <f t="shared" si="13"/>
        <v>9167.49999999998</v>
      </c>
      <c r="H217" s="22">
        <f t="shared" si="14"/>
        <v>65.6199999999999</v>
      </c>
      <c r="I217" s="22">
        <f t="shared" si="15"/>
        <v>147.645</v>
      </c>
      <c r="J217" s="22">
        <f t="shared" si="16"/>
        <v>114.835</v>
      </c>
      <c r="K217" s="26"/>
      <c r="L217" s="26"/>
    </row>
    <row r="218" ht="15.75" customHeight="1" spans="1:12">
      <c r="A218" s="18">
        <v>214</v>
      </c>
      <c r="B218" s="19" t="s">
        <v>228</v>
      </c>
      <c r="C218" s="20" t="s">
        <v>17</v>
      </c>
      <c r="D218" s="19">
        <v>3.11000000000001</v>
      </c>
      <c r="E218" s="21">
        <v>0.0358</v>
      </c>
      <c r="F218" s="18">
        <v>950</v>
      </c>
      <c r="G218" s="18">
        <f t="shared" si="13"/>
        <v>2954.50000000001</v>
      </c>
      <c r="H218" s="22">
        <f t="shared" si="14"/>
        <v>21.1480000000001</v>
      </c>
      <c r="I218" s="22">
        <f t="shared" si="15"/>
        <v>47.5830000000002</v>
      </c>
      <c r="J218" s="22">
        <f t="shared" si="16"/>
        <v>37.0090000000001</v>
      </c>
      <c r="K218" s="26"/>
      <c r="L218" s="26"/>
    </row>
    <row r="219" ht="15.75" customHeight="1" spans="1:12">
      <c r="A219" s="23">
        <v>215</v>
      </c>
      <c r="B219" s="19" t="s">
        <v>229</v>
      </c>
      <c r="C219" s="20" t="s">
        <v>17</v>
      </c>
      <c r="D219" s="19">
        <v>6.22000000000003</v>
      </c>
      <c r="E219" s="21">
        <v>0.0358</v>
      </c>
      <c r="F219" s="18">
        <v>950</v>
      </c>
      <c r="G219" s="18">
        <f t="shared" si="13"/>
        <v>5909.00000000003</v>
      </c>
      <c r="H219" s="22">
        <f t="shared" si="14"/>
        <v>42.2960000000002</v>
      </c>
      <c r="I219" s="22">
        <f t="shared" si="15"/>
        <v>95.1660000000005</v>
      </c>
      <c r="J219" s="22">
        <f t="shared" si="16"/>
        <v>74.0180000000004</v>
      </c>
      <c r="K219" s="26"/>
      <c r="L219" s="26"/>
    </row>
    <row r="220" ht="15.75" customHeight="1" spans="1:12">
      <c r="A220" s="23">
        <v>216</v>
      </c>
      <c r="B220" s="19" t="s">
        <v>230</v>
      </c>
      <c r="C220" s="20" t="s">
        <v>17</v>
      </c>
      <c r="D220" s="19">
        <v>7.77999999999997</v>
      </c>
      <c r="E220" s="21">
        <v>0.0358</v>
      </c>
      <c r="F220" s="18">
        <v>950</v>
      </c>
      <c r="G220" s="18">
        <f t="shared" ref="G220:G283" si="17">D220*F220</f>
        <v>7390.99999999997</v>
      </c>
      <c r="H220" s="22">
        <f t="shared" si="14"/>
        <v>52.9039999999998</v>
      </c>
      <c r="I220" s="22">
        <f t="shared" si="15"/>
        <v>119.034</v>
      </c>
      <c r="J220" s="22">
        <f t="shared" si="16"/>
        <v>92.5819999999996</v>
      </c>
      <c r="K220" s="26"/>
      <c r="L220" s="26"/>
    </row>
    <row r="221" ht="15.75" customHeight="1" spans="1:12">
      <c r="A221" s="23">
        <v>217</v>
      </c>
      <c r="B221" s="19" t="s">
        <v>231</v>
      </c>
      <c r="C221" s="20" t="s">
        <v>17</v>
      </c>
      <c r="D221" s="19">
        <v>4.66000000000008</v>
      </c>
      <c r="E221" s="21">
        <v>0.0358</v>
      </c>
      <c r="F221" s="18">
        <v>950</v>
      </c>
      <c r="G221" s="18">
        <f t="shared" si="17"/>
        <v>4427.00000000008</v>
      </c>
      <c r="H221" s="22">
        <f t="shared" si="14"/>
        <v>31.6880000000005</v>
      </c>
      <c r="I221" s="22">
        <f t="shared" si="15"/>
        <v>71.2980000000012</v>
      </c>
      <c r="J221" s="22">
        <f t="shared" si="16"/>
        <v>55.454000000001</v>
      </c>
      <c r="K221" s="26"/>
      <c r="L221" s="26"/>
    </row>
    <row r="222" ht="15.75" customHeight="1" spans="1:12">
      <c r="A222" s="18">
        <v>218</v>
      </c>
      <c r="B222" s="19" t="s">
        <v>232</v>
      </c>
      <c r="C222" s="20" t="s">
        <v>17</v>
      </c>
      <c r="D222" s="19">
        <v>5.74000000000012</v>
      </c>
      <c r="E222" s="21">
        <v>0.0358</v>
      </c>
      <c r="F222" s="18">
        <v>950</v>
      </c>
      <c r="G222" s="18">
        <f t="shared" si="17"/>
        <v>5453.00000000011</v>
      </c>
      <c r="H222" s="22">
        <f t="shared" si="14"/>
        <v>39.0320000000008</v>
      </c>
      <c r="I222" s="22">
        <f t="shared" si="15"/>
        <v>87.8220000000018</v>
      </c>
      <c r="J222" s="22">
        <f t="shared" si="16"/>
        <v>68.3060000000014</v>
      </c>
      <c r="K222" s="26"/>
      <c r="L222" s="26"/>
    </row>
    <row r="223" ht="15.75" customHeight="1" spans="1:12">
      <c r="A223" s="23">
        <v>219</v>
      </c>
      <c r="B223" s="19" t="s">
        <v>233</v>
      </c>
      <c r="C223" s="20" t="s">
        <v>17</v>
      </c>
      <c r="D223" s="19">
        <v>7.05999999999983</v>
      </c>
      <c r="E223" s="21">
        <v>0.0358</v>
      </c>
      <c r="F223" s="18">
        <v>950</v>
      </c>
      <c r="G223" s="18">
        <f t="shared" si="17"/>
        <v>6706.99999999984</v>
      </c>
      <c r="H223" s="22">
        <f t="shared" si="14"/>
        <v>48.0079999999988</v>
      </c>
      <c r="I223" s="22">
        <f t="shared" si="15"/>
        <v>108.017999999997</v>
      </c>
      <c r="J223" s="22">
        <f t="shared" si="16"/>
        <v>84.013999999998</v>
      </c>
      <c r="K223" s="26"/>
      <c r="L223" s="26"/>
    </row>
    <row r="224" ht="15.75" customHeight="1" spans="1:12">
      <c r="A224" s="23">
        <v>220</v>
      </c>
      <c r="B224" s="19" t="s">
        <v>234</v>
      </c>
      <c r="C224" s="20" t="s">
        <v>17</v>
      </c>
      <c r="D224" s="19">
        <v>8.38</v>
      </c>
      <c r="E224" s="21">
        <v>0.0358</v>
      </c>
      <c r="F224" s="18">
        <v>950</v>
      </c>
      <c r="G224" s="18">
        <f t="shared" si="17"/>
        <v>7961</v>
      </c>
      <c r="H224" s="22">
        <f t="shared" si="14"/>
        <v>56.984</v>
      </c>
      <c r="I224" s="22">
        <f t="shared" si="15"/>
        <v>128.214</v>
      </c>
      <c r="J224" s="22">
        <f t="shared" si="16"/>
        <v>99.722</v>
      </c>
      <c r="K224" s="26"/>
      <c r="L224" s="26"/>
    </row>
    <row r="225" ht="15.75" customHeight="1" spans="1:12">
      <c r="A225" s="23">
        <v>221</v>
      </c>
      <c r="B225" s="19" t="s">
        <v>235</v>
      </c>
      <c r="C225" s="20" t="s">
        <v>17</v>
      </c>
      <c r="D225" s="19">
        <v>2.64999999999998</v>
      </c>
      <c r="E225" s="21">
        <v>0.0358</v>
      </c>
      <c r="F225" s="18">
        <v>950</v>
      </c>
      <c r="G225" s="18">
        <f t="shared" si="17"/>
        <v>2517.49999999998</v>
      </c>
      <c r="H225" s="22">
        <f t="shared" si="14"/>
        <v>18.0199999999999</v>
      </c>
      <c r="I225" s="22">
        <f t="shared" si="15"/>
        <v>40.5449999999997</v>
      </c>
      <c r="J225" s="22">
        <f t="shared" si="16"/>
        <v>31.5349999999998</v>
      </c>
      <c r="K225" s="26"/>
      <c r="L225" s="26"/>
    </row>
    <row r="226" ht="15.75" customHeight="1" spans="1:12">
      <c r="A226" s="18">
        <v>222</v>
      </c>
      <c r="B226" s="19" t="s">
        <v>236</v>
      </c>
      <c r="C226" s="20" t="s">
        <v>17</v>
      </c>
      <c r="D226" s="19">
        <v>2.64999999999998</v>
      </c>
      <c r="E226" s="21">
        <v>0.0358</v>
      </c>
      <c r="F226" s="18">
        <v>950</v>
      </c>
      <c r="G226" s="18">
        <f t="shared" si="17"/>
        <v>2517.49999999998</v>
      </c>
      <c r="H226" s="22">
        <f t="shared" si="14"/>
        <v>18.0199999999999</v>
      </c>
      <c r="I226" s="22">
        <f t="shared" si="15"/>
        <v>40.5449999999997</v>
      </c>
      <c r="J226" s="22">
        <f t="shared" si="16"/>
        <v>31.5349999999998</v>
      </c>
      <c r="K226" s="26"/>
      <c r="L226" s="26"/>
    </row>
    <row r="227" ht="15.75" customHeight="1" spans="1:12">
      <c r="A227" s="23">
        <v>223</v>
      </c>
      <c r="B227" s="19" t="s">
        <v>237</v>
      </c>
      <c r="C227" s="20" t="s">
        <v>17</v>
      </c>
      <c r="D227" s="19">
        <v>3.98000000000002</v>
      </c>
      <c r="E227" s="21">
        <v>0.0358</v>
      </c>
      <c r="F227" s="18">
        <v>950</v>
      </c>
      <c r="G227" s="18">
        <f t="shared" si="17"/>
        <v>3781.00000000002</v>
      </c>
      <c r="H227" s="22">
        <f t="shared" si="14"/>
        <v>27.0640000000001</v>
      </c>
      <c r="I227" s="22">
        <f t="shared" si="15"/>
        <v>60.8940000000003</v>
      </c>
      <c r="J227" s="22">
        <f t="shared" si="16"/>
        <v>47.3620000000002</v>
      </c>
      <c r="K227" s="26"/>
      <c r="L227" s="26"/>
    </row>
    <row r="228" ht="15.75" customHeight="1" spans="1:12">
      <c r="A228" s="23">
        <v>224</v>
      </c>
      <c r="B228" s="19" t="s">
        <v>238</v>
      </c>
      <c r="C228" s="20" t="s">
        <v>17</v>
      </c>
      <c r="D228" s="19">
        <v>3.98000000000002</v>
      </c>
      <c r="E228" s="21">
        <v>0.0358</v>
      </c>
      <c r="F228" s="18">
        <v>950</v>
      </c>
      <c r="G228" s="18">
        <f t="shared" si="17"/>
        <v>3781.00000000002</v>
      </c>
      <c r="H228" s="22">
        <f t="shared" si="14"/>
        <v>27.0640000000001</v>
      </c>
      <c r="I228" s="22">
        <f t="shared" si="15"/>
        <v>60.8940000000003</v>
      </c>
      <c r="J228" s="22">
        <f t="shared" si="16"/>
        <v>47.3620000000002</v>
      </c>
      <c r="K228" s="26"/>
      <c r="L228" s="26"/>
    </row>
    <row r="229" ht="15.75" customHeight="1" spans="1:12">
      <c r="A229" s="23">
        <v>225</v>
      </c>
      <c r="B229" s="19" t="s">
        <v>239</v>
      </c>
      <c r="C229" s="20" t="s">
        <v>17</v>
      </c>
      <c r="D229" s="19">
        <v>3.98000000000002</v>
      </c>
      <c r="E229" s="21">
        <v>0.0358</v>
      </c>
      <c r="F229" s="18">
        <v>950</v>
      </c>
      <c r="G229" s="18">
        <f t="shared" si="17"/>
        <v>3781.00000000002</v>
      </c>
      <c r="H229" s="22">
        <f t="shared" si="14"/>
        <v>27.0640000000001</v>
      </c>
      <c r="I229" s="22">
        <f t="shared" si="15"/>
        <v>60.8940000000003</v>
      </c>
      <c r="J229" s="22">
        <f t="shared" si="16"/>
        <v>47.3620000000002</v>
      </c>
      <c r="K229" s="26"/>
      <c r="L229" s="26"/>
    </row>
    <row r="230" ht="15.75" customHeight="1" spans="1:12">
      <c r="A230" s="18">
        <v>226</v>
      </c>
      <c r="B230" s="19" t="s">
        <v>240</v>
      </c>
      <c r="C230" s="20" t="s">
        <v>17</v>
      </c>
      <c r="D230" s="19">
        <v>9.2700000000001</v>
      </c>
      <c r="E230" s="21">
        <v>0.0358</v>
      </c>
      <c r="F230" s="18">
        <v>950</v>
      </c>
      <c r="G230" s="18">
        <f t="shared" si="17"/>
        <v>8806.5000000001</v>
      </c>
      <c r="H230" s="22">
        <f t="shared" si="14"/>
        <v>63.0360000000007</v>
      </c>
      <c r="I230" s="22">
        <f t="shared" si="15"/>
        <v>141.831000000002</v>
      </c>
      <c r="J230" s="22">
        <f t="shared" si="16"/>
        <v>110.313000000001</v>
      </c>
      <c r="K230" s="26"/>
      <c r="L230" s="26"/>
    </row>
    <row r="231" ht="15.75" customHeight="1" spans="1:12">
      <c r="A231" s="23">
        <v>227</v>
      </c>
      <c r="B231" s="19" t="s">
        <v>241</v>
      </c>
      <c r="C231" s="20" t="s">
        <v>17</v>
      </c>
      <c r="D231" s="19">
        <v>5.30000000000018</v>
      </c>
      <c r="E231" s="21">
        <v>0.0358</v>
      </c>
      <c r="F231" s="18">
        <v>950</v>
      </c>
      <c r="G231" s="18">
        <f t="shared" si="17"/>
        <v>5035.00000000017</v>
      </c>
      <c r="H231" s="22">
        <f t="shared" si="14"/>
        <v>36.0400000000012</v>
      </c>
      <c r="I231" s="22">
        <f t="shared" si="15"/>
        <v>81.0900000000028</v>
      </c>
      <c r="J231" s="22">
        <f t="shared" si="16"/>
        <v>63.0700000000021</v>
      </c>
      <c r="K231" s="26"/>
      <c r="L231" s="26"/>
    </row>
    <row r="232" ht="15.75" customHeight="1" spans="1:12">
      <c r="A232" s="23">
        <v>228</v>
      </c>
      <c r="B232" s="19" t="s">
        <v>242</v>
      </c>
      <c r="C232" s="20" t="s">
        <v>17</v>
      </c>
      <c r="D232" s="19">
        <v>5.10999999999984</v>
      </c>
      <c r="E232" s="21">
        <v>0.0358</v>
      </c>
      <c r="F232" s="18">
        <v>950</v>
      </c>
      <c r="G232" s="18">
        <f t="shared" si="17"/>
        <v>4854.49999999985</v>
      </c>
      <c r="H232" s="22">
        <f t="shared" si="14"/>
        <v>34.7479999999989</v>
      </c>
      <c r="I232" s="22">
        <f t="shared" si="15"/>
        <v>78.1829999999975</v>
      </c>
      <c r="J232" s="22">
        <f t="shared" si="16"/>
        <v>60.8089999999981</v>
      </c>
      <c r="K232" s="26"/>
      <c r="L232" s="26"/>
    </row>
    <row r="233" ht="15.75" customHeight="1" spans="1:12">
      <c r="A233" s="23">
        <v>229</v>
      </c>
      <c r="B233" s="19" t="s">
        <v>243</v>
      </c>
      <c r="C233" s="20" t="s">
        <v>17</v>
      </c>
      <c r="D233" s="19">
        <v>5.10999999999996</v>
      </c>
      <c r="E233" s="21">
        <v>0.0358</v>
      </c>
      <c r="F233" s="18">
        <v>950</v>
      </c>
      <c r="G233" s="18">
        <f t="shared" si="17"/>
        <v>4854.49999999996</v>
      </c>
      <c r="H233" s="22">
        <f t="shared" si="14"/>
        <v>34.7479999999997</v>
      </c>
      <c r="I233" s="22">
        <f t="shared" si="15"/>
        <v>78.1829999999994</v>
      </c>
      <c r="J233" s="22">
        <f t="shared" si="16"/>
        <v>60.8089999999995</v>
      </c>
      <c r="K233" s="26"/>
      <c r="L233" s="26"/>
    </row>
    <row r="234" ht="15.75" customHeight="1" spans="1:12">
      <c r="A234" s="18">
        <v>230</v>
      </c>
      <c r="B234" s="19" t="s">
        <v>244</v>
      </c>
      <c r="C234" s="20" t="s">
        <v>17</v>
      </c>
      <c r="D234" s="19">
        <v>5.11000000000007</v>
      </c>
      <c r="E234" s="21">
        <v>0.0358</v>
      </c>
      <c r="F234" s="18">
        <v>950</v>
      </c>
      <c r="G234" s="18">
        <f t="shared" si="17"/>
        <v>4854.50000000007</v>
      </c>
      <c r="H234" s="22">
        <f t="shared" si="14"/>
        <v>34.7480000000005</v>
      </c>
      <c r="I234" s="22">
        <f t="shared" si="15"/>
        <v>78.1830000000011</v>
      </c>
      <c r="J234" s="22">
        <f t="shared" si="16"/>
        <v>60.8090000000008</v>
      </c>
      <c r="K234" s="26"/>
      <c r="L234" s="26"/>
    </row>
    <row r="235" ht="15.75" customHeight="1" spans="1:12">
      <c r="A235" s="23">
        <v>231</v>
      </c>
      <c r="B235" s="19" t="s">
        <v>245</v>
      </c>
      <c r="C235" s="20" t="s">
        <v>17</v>
      </c>
      <c r="D235" s="19">
        <v>5.46999999999997</v>
      </c>
      <c r="E235" s="21">
        <v>0.0358</v>
      </c>
      <c r="F235" s="18">
        <v>950</v>
      </c>
      <c r="G235" s="18">
        <f t="shared" si="17"/>
        <v>5196.49999999997</v>
      </c>
      <c r="H235" s="22">
        <f t="shared" si="14"/>
        <v>37.1959999999998</v>
      </c>
      <c r="I235" s="22">
        <f t="shared" si="15"/>
        <v>83.6909999999995</v>
      </c>
      <c r="J235" s="22">
        <f t="shared" si="16"/>
        <v>65.0929999999996</v>
      </c>
      <c r="K235" s="26"/>
      <c r="L235" s="26"/>
    </row>
    <row r="236" ht="15.75" customHeight="1" spans="1:12">
      <c r="A236" s="23">
        <v>232</v>
      </c>
      <c r="B236" s="19" t="s">
        <v>246</v>
      </c>
      <c r="C236" s="20" t="s">
        <v>17</v>
      </c>
      <c r="D236" s="19">
        <v>4.36000000000007</v>
      </c>
      <c r="E236" s="21">
        <v>0.0358</v>
      </c>
      <c r="F236" s="18">
        <v>950</v>
      </c>
      <c r="G236" s="18">
        <f t="shared" si="17"/>
        <v>4142.00000000007</v>
      </c>
      <c r="H236" s="22">
        <f t="shared" si="14"/>
        <v>29.6480000000005</v>
      </c>
      <c r="I236" s="22">
        <f t="shared" si="15"/>
        <v>66.7080000000011</v>
      </c>
      <c r="J236" s="22">
        <f t="shared" si="16"/>
        <v>51.8840000000008</v>
      </c>
      <c r="K236" s="26"/>
      <c r="L236" s="26"/>
    </row>
    <row r="237" ht="15.75" customHeight="1" spans="1:12">
      <c r="A237" s="23">
        <v>233</v>
      </c>
      <c r="B237" s="19" t="s">
        <v>247</v>
      </c>
      <c r="C237" s="20" t="s">
        <v>17</v>
      </c>
      <c r="D237" s="19">
        <v>9.84000000000003</v>
      </c>
      <c r="E237" s="21">
        <v>0.0358</v>
      </c>
      <c r="F237" s="18">
        <v>950</v>
      </c>
      <c r="G237" s="18">
        <f t="shared" si="17"/>
        <v>9348.00000000003</v>
      </c>
      <c r="H237" s="22">
        <f t="shared" si="14"/>
        <v>66.9120000000002</v>
      </c>
      <c r="I237" s="22">
        <f t="shared" si="15"/>
        <v>150.552</v>
      </c>
      <c r="J237" s="22">
        <f t="shared" si="16"/>
        <v>117.096</v>
      </c>
      <c r="K237" s="26"/>
      <c r="L237" s="26"/>
    </row>
    <row r="238" ht="15.75" customHeight="1" spans="1:12">
      <c r="A238" s="18">
        <v>234</v>
      </c>
      <c r="B238" s="19" t="s">
        <v>248</v>
      </c>
      <c r="C238" s="20" t="s">
        <v>17</v>
      </c>
      <c r="D238" s="19">
        <v>5.46999999999986</v>
      </c>
      <c r="E238" s="21">
        <v>0.0358</v>
      </c>
      <c r="F238" s="18">
        <v>950</v>
      </c>
      <c r="G238" s="18">
        <f t="shared" si="17"/>
        <v>5196.49999999987</v>
      </c>
      <c r="H238" s="22">
        <f t="shared" si="14"/>
        <v>37.1959999999991</v>
      </c>
      <c r="I238" s="22">
        <f t="shared" si="15"/>
        <v>83.6909999999979</v>
      </c>
      <c r="J238" s="22">
        <f t="shared" si="16"/>
        <v>65.0929999999983</v>
      </c>
      <c r="K238" s="26"/>
      <c r="L238" s="26"/>
    </row>
    <row r="239" ht="15.75" customHeight="1" spans="1:12">
      <c r="A239" s="23">
        <v>235</v>
      </c>
      <c r="B239" s="19" t="s">
        <v>249</v>
      </c>
      <c r="C239" s="20" t="s">
        <v>17</v>
      </c>
      <c r="D239" s="19">
        <v>1.08999999999998</v>
      </c>
      <c r="E239" s="21">
        <v>0.0358</v>
      </c>
      <c r="F239" s="18">
        <v>950</v>
      </c>
      <c r="G239" s="18">
        <f t="shared" si="17"/>
        <v>1035.49999999998</v>
      </c>
      <c r="H239" s="22">
        <f t="shared" si="14"/>
        <v>7.41199999999986</v>
      </c>
      <c r="I239" s="22">
        <f t="shared" si="15"/>
        <v>16.6769999999997</v>
      </c>
      <c r="J239" s="22">
        <f t="shared" si="16"/>
        <v>12.9709999999998</v>
      </c>
      <c r="K239" s="26"/>
      <c r="L239" s="26"/>
    </row>
    <row r="240" ht="15.75" customHeight="1" spans="1:12">
      <c r="A240" s="23">
        <v>236</v>
      </c>
      <c r="B240" s="19" t="s">
        <v>250</v>
      </c>
      <c r="C240" s="20" t="s">
        <v>17</v>
      </c>
      <c r="D240" s="19">
        <v>3.29000000000013</v>
      </c>
      <c r="E240" s="21">
        <v>0.0358</v>
      </c>
      <c r="F240" s="18">
        <v>950</v>
      </c>
      <c r="G240" s="18">
        <f t="shared" si="17"/>
        <v>3125.50000000012</v>
      </c>
      <c r="H240" s="22">
        <f t="shared" si="14"/>
        <v>22.3720000000009</v>
      </c>
      <c r="I240" s="22">
        <f t="shared" si="15"/>
        <v>50.337000000002</v>
      </c>
      <c r="J240" s="22">
        <f t="shared" si="16"/>
        <v>39.1510000000015</v>
      </c>
      <c r="K240" s="26"/>
      <c r="L240" s="26"/>
    </row>
    <row r="241" ht="15.75" customHeight="1" spans="1:12">
      <c r="A241" s="23">
        <v>237</v>
      </c>
      <c r="B241" s="19" t="s">
        <v>251</v>
      </c>
      <c r="C241" s="20" t="s">
        <v>17</v>
      </c>
      <c r="D241" s="19">
        <v>3.2999999999999</v>
      </c>
      <c r="E241" s="21">
        <v>0.0358</v>
      </c>
      <c r="F241" s="18">
        <v>950</v>
      </c>
      <c r="G241" s="18">
        <f t="shared" si="17"/>
        <v>3134.9999999999</v>
      </c>
      <c r="H241" s="22">
        <f t="shared" si="14"/>
        <v>22.4399999999993</v>
      </c>
      <c r="I241" s="22">
        <f t="shared" si="15"/>
        <v>50.4899999999985</v>
      </c>
      <c r="J241" s="22">
        <f t="shared" si="16"/>
        <v>39.2699999999988</v>
      </c>
      <c r="K241" s="26"/>
      <c r="L241" s="26"/>
    </row>
    <row r="242" ht="15.75" customHeight="1" spans="1:12">
      <c r="A242" s="18">
        <v>238</v>
      </c>
      <c r="B242" s="19" t="s">
        <v>252</v>
      </c>
      <c r="C242" s="20" t="s">
        <v>17</v>
      </c>
      <c r="D242" s="19">
        <v>5.47000000000008</v>
      </c>
      <c r="E242" s="21">
        <v>0.0358</v>
      </c>
      <c r="F242" s="18">
        <v>950</v>
      </c>
      <c r="G242" s="18">
        <f t="shared" si="17"/>
        <v>5196.50000000008</v>
      </c>
      <c r="H242" s="22">
        <f t="shared" si="14"/>
        <v>37.1960000000005</v>
      </c>
      <c r="I242" s="22">
        <f t="shared" si="15"/>
        <v>83.6910000000012</v>
      </c>
      <c r="J242" s="22">
        <f t="shared" si="16"/>
        <v>65.0930000000009</v>
      </c>
      <c r="K242" s="26"/>
      <c r="L242" s="26"/>
    </row>
    <row r="243" ht="15.75" customHeight="1" spans="1:12">
      <c r="A243" s="23">
        <v>239</v>
      </c>
      <c r="B243" s="19" t="s">
        <v>253</v>
      </c>
      <c r="C243" s="20" t="s">
        <v>17</v>
      </c>
      <c r="D243" s="19">
        <v>3.28999999999996</v>
      </c>
      <c r="E243" s="21">
        <v>0.0358</v>
      </c>
      <c r="F243" s="18">
        <v>950</v>
      </c>
      <c r="G243" s="18">
        <f t="shared" si="17"/>
        <v>3125.49999999996</v>
      </c>
      <c r="H243" s="22">
        <f t="shared" si="14"/>
        <v>22.3719999999997</v>
      </c>
      <c r="I243" s="22">
        <f t="shared" si="15"/>
        <v>50.3369999999994</v>
      </c>
      <c r="J243" s="22">
        <f t="shared" si="16"/>
        <v>39.1509999999995</v>
      </c>
      <c r="K243" s="26"/>
      <c r="L243" s="26"/>
    </row>
    <row r="244" ht="15.75" customHeight="1" spans="1:12">
      <c r="A244" s="23">
        <v>240</v>
      </c>
      <c r="B244" s="19" t="s">
        <v>254</v>
      </c>
      <c r="C244" s="20" t="s">
        <v>17</v>
      </c>
      <c r="D244" s="19">
        <v>4.3599999999999</v>
      </c>
      <c r="E244" s="21">
        <v>0.0358</v>
      </c>
      <c r="F244" s="18">
        <v>950</v>
      </c>
      <c r="G244" s="18">
        <f t="shared" si="17"/>
        <v>4141.99999999991</v>
      </c>
      <c r="H244" s="22">
        <f t="shared" si="14"/>
        <v>29.6479999999993</v>
      </c>
      <c r="I244" s="22">
        <f t="shared" si="15"/>
        <v>66.7079999999985</v>
      </c>
      <c r="J244" s="22">
        <f t="shared" si="16"/>
        <v>51.8839999999988</v>
      </c>
      <c r="K244" s="26"/>
      <c r="L244" s="26"/>
    </row>
    <row r="245" ht="15.75" customHeight="1" spans="1:12">
      <c r="A245" s="23">
        <v>241</v>
      </c>
      <c r="B245" s="19" t="s">
        <v>255</v>
      </c>
      <c r="C245" s="20" t="s">
        <v>17</v>
      </c>
      <c r="D245" s="19">
        <v>5.47000000000003</v>
      </c>
      <c r="E245" s="21">
        <v>0.0358</v>
      </c>
      <c r="F245" s="18">
        <v>950</v>
      </c>
      <c r="G245" s="18">
        <f t="shared" si="17"/>
        <v>5196.50000000003</v>
      </c>
      <c r="H245" s="22">
        <f t="shared" si="14"/>
        <v>37.1960000000002</v>
      </c>
      <c r="I245" s="22">
        <f t="shared" si="15"/>
        <v>83.6910000000005</v>
      </c>
      <c r="J245" s="22">
        <f t="shared" si="16"/>
        <v>65.0930000000003</v>
      </c>
      <c r="K245" s="26"/>
      <c r="L245" s="26"/>
    </row>
    <row r="246" ht="15.75" customHeight="1" spans="1:12">
      <c r="A246" s="18">
        <v>242</v>
      </c>
      <c r="B246" s="19" t="s">
        <v>256</v>
      </c>
      <c r="C246" s="20" t="s">
        <v>17</v>
      </c>
      <c r="D246" s="19">
        <v>4.36000000000001</v>
      </c>
      <c r="E246" s="21">
        <v>0.0358</v>
      </c>
      <c r="F246" s="18">
        <v>950</v>
      </c>
      <c r="G246" s="18">
        <f t="shared" si="17"/>
        <v>4142.00000000001</v>
      </c>
      <c r="H246" s="22">
        <f t="shared" si="14"/>
        <v>29.6480000000001</v>
      </c>
      <c r="I246" s="22">
        <f t="shared" si="15"/>
        <v>66.7080000000002</v>
      </c>
      <c r="J246" s="22">
        <f t="shared" si="16"/>
        <v>51.8840000000001</v>
      </c>
      <c r="K246" s="26"/>
      <c r="L246" s="26"/>
    </row>
    <row r="247" ht="15.75" customHeight="1" spans="1:12">
      <c r="A247" s="23">
        <v>243</v>
      </c>
      <c r="B247" s="19" t="s">
        <v>257</v>
      </c>
      <c r="C247" s="20" t="s">
        <v>17</v>
      </c>
      <c r="D247" s="19">
        <v>4.36000000000001</v>
      </c>
      <c r="E247" s="21">
        <v>0.0358</v>
      </c>
      <c r="F247" s="18">
        <v>950</v>
      </c>
      <c r="G247" s="18">
        <f t="shared" si="17"/>
        <v>4142.00000000001</v>
      </c>
      <c r="H247" s="22">
        <f t="shared" si="14"/>
        <v>29.6480000000001</v>
      </c>
      <c r="I247" s="22">
        <f t="shared" si="15"/>
        <v>66.7080000000002</v>
      </c>
      <c r="J247" s="22">
        <f t="shared" si="16"/>
        <v>51.8840000000001</v>
      </c>
      <c r="K247" s="26"/>
      <c r="L247" s="26"/>
    </row>
    <row r="248" ht="15.75" customHeight="1" spans="1:12">
      <c r="A248" s="23">
        <v>244</v>
      </c>
      <c r="B248" s="19" t="s">
        <v>258</v>
      </c>
      <c r="C248" s="20" t="s">
        <v>17</v>
      </c>
      <c r="D248" s="19">
        <v>2.18000000000001</v>
      </c>
      <c r="E248" s="21">
        <v>0.0358</v>
      </c>
      <c r="F248" s="18">
        <v>950</v>
      </c>
      <c r="G248" s="18">
        <f t="shared" si="17"/>
        <v>2071.00000000001</v>
      </c>
      <c r="H248" s="22">
        <f t="shared" si="14"/>
        <v>14.8240000000001</v>
      </c>
      <c r="I248" s="22">
        <f t="shared" si="15"/>
        <v>33.3540000000001</v>
      </c>
      <c r="J248" s="22">
        <f t="shared" si="16"/>
        <v>25.9420000000001</v>
      </c>
      <c r="K248" s="26"/>
      <c r="L248" s="26"/>
    </row>
    <row r="249" ht="15.75" customHeight="1" spans="1:12">
      <c r="A249" s="23">
        <v>245</v>
      </c>
      <c r="B249" s="19" t="s">
        <v>259</v>
      </c>
      <c r="C249" s="20" t="s">
        <v>17</v>
      </c>
      <c r="D249" s="19">
        <v>4.36000000000001</v>
      </c>
      <c r="E249" s="21">
        <v>0.0358</v>
      </c>
      <c r="F249" s="18">
        <v>950</v>
      </c>
      <c r="G249" s="18">
        <f t="shared" si="17"/>
        <v>4142.00000000001</v>
      </c>
      <c r="H249" s="22">
        <f t="shared" si="14"/>
        <v>29.6480000000001</v>
      </c>
      <c r="I249" s="22">
        <f t="shared" si="15"/>
        <v>66.7080000000002</v>
      </c>
      <c r="J249" s="22">
        <f t="shared" si="16"/>
        <v>51.8840000000001</v>
      </c>
      <c r="K249" s="26"/>
      <c r="L249" s="26"/>
    </row>
    <row r="250" ht="15.75" customHeight="1" spans="1:12">
      <c r="A250" s="18">
        <v>246</v>
      </c>
      <c r="B250" s="19" t="s">
        <v>260</v>
      </c>
      <c r="C250" s="20" t="s">
        <v>17</v>
      </c>
      <c r="D250" s="19">
        <v>5.44999999999993</v>
      </c>
      <c r="E250" s="21">
        <v>0.0358</v>
      </c>
      <c r="F250" s="18">
        <v>950</v>
      </c>
      <c r="G250" s="18">
        <f t="shared" si="17"/>
        <v>5177.49999999993</v>
      </c>
      <c r="H250" s="22">
        <f t="shared" si="14"/>
        <v>37.0599999999995</v>
      </c>
      <c r="I250" s="22">
        <f t="shared" si="15"/>
        <v>83.3849999999989</v>
      </c>
      <c r="J250" s="22">
        <f t="shared" si="16"/>
        <v>64.8549999999992</v>
      </c>
      <c r="K250" s="26"/>
      <c r="L250" s="26"/>
    </row>
    <row r="251" ht="15.75" customHeight="1" spans="1:12">
      <c r="A251" s="23">
        <v>247</v>
      </c>
      <c r="B251" s="19" t="s">
        <v>168</v>
      </c>
      <c r="C251" s="20" t="s">
        <v>17</v>
      </c>
      <c r="D251" s="19">
        <v>3.26999999999993</v>
      </c>
      <c r="E251" s="21">
        <v>0.0358</v>
      </c>
      <c r="F251" s="18">
        <v>950</v>
      </c>
      <c r="G251" s="18">
        <f t="shared" si="17"/>
        <v>3106.49999999993</v>
      </c>
      <c r="H251" s="22">
        <f t="shared" si="14"/>
        <v>22.2359999999995</v>
      </c>
      <c r="I251" s="22">
        <f t="shared" si="15"/>
        <v>50.0309999999989</v>
      </c>
      <c r="J251" s="22">
        <f t="shared" si="16"/>
        <v>38.9129999999992</v>
      </c>
      <c r="K251" s="26"/>
      <c r="L251" s="26"/>
    </row>
    <row r="252" ht="15.75" customHeight="1" spans="1:12">
      <c r="A252" s="23">
        <v>248</v>
      </c>
      <c r="B252" s="19" t="s">
        <v>261</v>
      </c>
      <c r="C252" s="20" t="s">
        <v>17</v>
      </c>
      <c r="D252" s="19">
        <v>5.9899999999999</v>
      </c>
      <c r="E252" s="21">
        <v>0.0358</v>
      </c>
      <c r="F252" s="18">
        <v>950</v>
      </c>
      <c r="G252" s="18">
        <f t="shared" si="17"/>
        <v>5690.4999999999</v>
      </c>
      <c r="H252" s="22">
        <f t="shared" si="14"/>
        <v>40.7319999999993</v>
      </c>
      <c r="I252" s="22">
        <f t="shared" si="15"/>
        <v>91.6469999999985</v>
      </c>
      <c r="J252" s="22">
        <f t="shared" si="16"/>
        <v>71.2809999999988</v>
      </c>
      <c r="K252" s="26"/>
      <c r="L252" s="26"/>
    </row>
    <row r="253" ht="15.75" customHeight="1" spans="1:12">
      <c r="A253" s="23">
        <v>249</v>
      </c>
      <c r="B253" s="19" t="s">
        <v>262</v>
      </c>
      <c r="C253" s="20" t="s">
        <v>17</v>
      </c>
      <c r="D253" s="19">
        <v>5.99000000000007</v>
      </c>
      <c r="E253" s="21">
        <v>0.0358</v>
      </c>
      <c r="F253" s="18">
        <v>950</v>
      </c>
      <c r="G253" s="18">
        <f t="shared" si="17"/>
        <v>5690.50000000007</v>
      </c>
      <c r="H253" s="22">
        <f t="shared" si="14"/>
        <v>40.7320000000005</v>
      </c>
      <c r="I253" s="22">
        <f t="shared" si="15"/>
        <v>91.6470000000011</v>
      </c>
      <c r="J253" s="22">
        <f t="shared" si="16"/>
        <v>71.2810000000008</v>
      </c>
      <c r="K253" s="26"/>
      <c r="L253" s="26"/>
    </row>
    <row r="254" ht="15.75" customHeight="1" spans="1:12">
      <c r="A254" s="18">
        <v>250</v>
      </c>
      <c r="B254" s="19" t="s">
        <v>263</v>
      </c>
      <c r="C254" s="20" t="s">
        <v>17</v>
      </c>
      <c r="D254" s="19">
        <v>3.80999999999989</v>
      </c>
      <c r="E254" s="21">
        <v>0.0358</v>
      </c>
      <c r="F254" s="18">
        <v>950</v>
      </c>
      <c r="G254" s="18">
        <f t="shared" si="17"/>
        <v>3619.4999999999</v>
      </c>
      <c r="H254" s="22">
        <f t="shared" si="14"/>
        <v>25.9079999999993</v>
      </c>
      <c r="I254" s="22">
        <f t="shared" si="15"/>
        <v>58.2929999999983</v>
      </c>
      <c r="J254" s="22">
        <f t="shared" si="16"/>
        <v>45.3389999999987</v>
      </c>
      <c r="K254" s="26"/>
      <c r="L254" s="26"/>
    </row>
    <row r="255" ht="15.75" customHeight="1" spans="1:12">
      <c r="A255" s="23">
        <v>251</v>
      </c>
      <c r="B255" s="19" t="s">
        <v>264</v>
      </c>
      <c r="C255" s="20" t="s">
        <v>17</v>
      </c>
      <c r="D255" s="19">
        <v>7.08999999999986</v>
      </c>
      <c r="E255" s="21">
        <v>0.0358</v>
      </c>
      <c r="F255" s="18">
        <v>950</v>
      </c>
      <c r="G255" s="18">
        <f t="shared" si="17"/>
        <v>6735.49999999987</v>
      </c>
      <c r="H255" s="22">
        <f t="shared" si="14"/>
        <v>48.2119999999991</v>
      </c>
      <c r="I255" s="22">
        <f t="shared" si="15"/>
        <v>108.476999999998</v>
      </c>
      <c r="J255" s="22">
        <f t="shared" si="16"/>
        <v>84.3709999999983</v>
      </c>
      <c r="K255" s="26"/>
      <c r="L255" s="26"/>
    </row>
    <row r="256" ht="15.75" customHeight="1" spans="1:12">
      <c r="A256" s="23">
        <v>252</v>
      </c>
      <c r="B256" s="19" t="s">
        <v>265</v>
      </c>
      <c r="C256" s="20" t="s">
        <v>17</v>
      </c>
      <c r="D256" s="19">
        <v>3.27000000000004</v>
      </c>
      <c r="E256" s="21">
        <v>0.0358</v>
      </c>
      <c r="F256" s="18">
        <v>950</v>
      </c>
      <c r="G256" s="18">
        <f t="shared" si="17"/>
        <v>3106.50000000004</v>
      </c>
      <c r="H256" s="22">
        <f t="shared" si="14"/>
        <v>22.2360000000003</v>
      </c>
      <c r="I256" s="22">
        <f t="shared" si="15"/>
        <v>50.0310000000006</v>
      </c>
      <c r="J256" s="22">
        <f t="shared" si="16"/>
        <v>38.9130000000005</v>
      </c>
      <c r="K256" s="26"/>
      <c r="L256" s="26"/>
    </row>
    <row r="257" ht="15.75" customHeight="1" spans="1:12">
      <c r="A257" s="23">
        <v>253</v>
      </c>
      <c r="B257" s="19" t="s">
        <v>266</v>
      </c>
      <c r="C257" s="20" t="s">
        <v>17</v>
      </c>
      <c r="D257" s="19">
        <v>3.27000000000004</v>
      </c>
      <c r="E257" s="21">
        <v>0.0358</v>
      </c>
      <c r="F257" s="18">
        <v>950</v>
      </c>
      <c r="G257" s="18">
        <f t="shared" si="17"/>
        <v>3106.50000000004</v>
      </c>
      <c r="H257" s="22">
        <f t="shared" si="14"/>
        <v>22.2360000000003</v>
      </c>
      <c r="I257" s="22">
        <f t="shared" si="15"/>
        <v>50.0310000000006</v>
      </c>
      <c r="J257" s="22">
        <f t="shared" si="16"/>
        <v>38.9130000000005</v>
      </c>
      <c r="K257" s="26"/>
      <c r="L257" s="26"/>
    </row>
    <row r="258" ht="15.75" customHeight="1" spans="1:12">
      <c r="A258" s="18">
        <v>254</v>
      </c>
      <c r="B258" s="19" t="s">
        <v>267</v>
      </c>
      <c r="C258" s="20" t="s">
        <v>17</v>
      </c>
      <c r="D258" s="19">
        <v>4.3599999999999</v>
      </c>
      <c r="E258" s="21">
        <v>0.0358</v>
      </c>
      <c r="F258" s="18">
        <v>950</v>
      </c>
      <c r="G258" s="18">
        <f t="shared" si="17"/>
        <v>4141.99999999991</v>
      </c>
      <c r="H258" s="22">
        <f t="shared" si="14"/>
        <v>29.6479999999993</v>
      </c>
      <c r="I258" s="22">
        <f t="shared" si="15"/>
        <v>66.7079999999985</v>
      </c>
      <c r="J258" s="22">
        <f t="shared" si="16"/>
        <v>51.8839999999988</v>
      </c>
      <c r="K258" s="26"/>
      <c r="L258" s="26"/>
    </row>
    <row r="259" ht="15.75" customHeight="1" spans="1:12">
      <c r="A259" s="23">
        <v>255</v>
      </c>
      <c r="B259" s="19" t="s">
        <v>268</v>
      </c>
      <c r="C259" s="20" t="s">
        <v>17</v>
      </c>
      <c r="D259" s="19">
        <v>3.27000000000004</v>
      </c>
      <c r="E259" s="21">
        <v>0.0358</v>
      </c>
      <c r="F259" s="18">
        <v>950</v>
      </c>
      <c r="G259" s="18">
        <f t="shared" si="17"/>
        <v>3106.50000000004</v>
      </c>
      <c r="H259" s="22">
        <f t="shared" si="14"/>
        <v>22.2360000000003</v>
      </c>
      <c r="I259" s="22">
        <f t="shared" si="15"/>
        <v>50.0310000000006</v>
      </c>
      <c r="J259" s="22">
        <f t="shared" si="16"/>
        <v>38.9130000000005</v>
      </c>
      <c r="K259" s="26"/>
      <c r="L259" s="26"/>
    </row>
    <row r="260" ht="15.75" customHeight="1" spans="1:12">
      <c r="A260" s="23">
        <v>256</v>
      </c>
      <c r="B260" s="19" t="s">
        <v>269</v>
      </c>
      <c r="C260" s="20" t="s">
        <v>17</v>
      </c>
      <c r="D260" s="19">
        <v>4.88000000000005</v>
      </c>
      <c r="E260" s="21">
        <v>0.0358</v>
      </c>
      <c r="F260" s="18">
        <v>950</v>
      </c>
      <c r="G260" s="18">
        <f t="shared" si="17"/>
        <v>4636.00000000005</v>
      </c>
      <c r="H260" s="22">
        <f t="shared" si="14"/>
        <v>33.1840000000003</v>
      </c>
      <c r="I260" s="22">
        <f t="shared" si="15"/>
        <v>74.6640000000008</v>
      </c>
      <c r="J260" s="22">
        <f t="shared" si="16"/>
        <v>58.0720000000006</v>
      </c>
      <c r="K260" s="26"/>
      <c r="L260" s="26"/>
    </row>
    <row r="261" ht="15.75" customHeight="1" spans="1:12">
      <c r="A261" s="23">
        <v>257</v>
      </c>
      <c r="B261" s="19" t="s">
        <v>270</v>
      </c>
      <c r="C261" s="20" t="s">
        <v>17</v>
      </c>
      <c r="D261" s="19">
        <v>4.87999999999994</v>
      </c>
      <c r="E261" s="21">
        <v>0.0358</v>
      </c>
      <c r="F261" s="18">
        <v>950</v>
      </c>
      <c r="G261" s="18">
        <f t="shared" si="17"/>
        <v>4635.99999999994</v>
      </c>
      <c r="H261" s="22">
        <f t="shared" si="14"/>
        <v>33.1839999999996</v>
      </c>
      <c r="I261" s="22">
        <f t="shared" si="15"/>
        <v>74.6639999999991</v>
      </c>
      <c r="J261" s="22">
        <f t="shared" si="16"/>
        <v>58.0719999999993</v>
      </c>
      <c r="K261" s="26"/>
      <c r="L261" s="26"/>
    </row>
    <row r="262" ht="15.75" customHeight="1" spans="1:12">
      <c r="A262" s="18">
        <v>258</v>
      </c>
      <c r="B262" s="19" t="s">
        <v>271</v>
      </c>
      <c r="C262" s="20" t="s">
        <v>17</v>
      </c>
      <c r="D262" s="19">
        <v>7.33000000000004</v>
      </c>
      <c r="E262" s="21">
        <v>0.0358</v>
      </c>
      <c r="F262" s="18">
        <v>950</v>
      </c>
      <c r="G262" s="18">
        <f t="shared" si="17"/>
        <v>6963.50000000004</v>
      </c>
      <c r="H262" s="22">
        <f t="shared" si="14"/>
        <v>49.8440000000003</v>
      </c>
      <c r="I262" s="22">
        <f t="shared" si="15"/>
        <v>112.149000000001</v>
      </c>
      <c r="J262" s="22">
        <f t="shared" si="16"/>
        <v>87.2270000000005</v>
      </c>
      <c r="K262" s="26"/>
      <c r="L262" s="26"/>
    </row>
    <row r="263" ht="15.75" customHeight="1" spans="1:12">
      <c r="A263" s="23">
        <v>259</v>
      </c>
      <c r="B263" s="19" t="s">
        <v>272</v>
      </c>
      <c r="C263" s="20" t="s">
        <v>17</v>
      </c>
      <c r="D263" s="19">
        <v>7.32999999999987</v>
      </c>
      <c r="E263" s="21">
        <v>0.0358</v>
      </c>
      <c r="F263" s="18">
        <v>950</v>
      </c>
      <c r="G263" s="18">
        <f t="shared" si="17"/>
        <v>6963.49999999988</v>
      </c>
      <c r="H263" s="22">
        <f t="shared" ref="H263:H326" si="18">D263*34*0.2</f>
        <v>49.8439999999991</v>
      </c>
      <c r="I263" s="22">
        <f t="shared" ref="I263:I326" si="19">D263*34*0.45</f>
        <v>112.148999999998</v>
      </c>
      <c r="J263" s="22">
        <f t="shared" ref="J263:J326" si="20">D263*34*0.35</f>
        <v>87.2269999999985</v>
      </c>
      <c r="K263" s="26"/>
      <c r="L263" s="26"/>
    </row>
    <row r="264" ht="15.75" customHeight="1" spans="1:12">
      <c r="A264" s="23">
        <v>260</v>
      </c>
      <c r="B264" s="19" t="s">
        <v>273</v>
      </c>
      <c r="C264" s="20" t="s">
        <v>17</v>
      </c>
      <c r="D264" s="19">
        <v>2.44</v>
      </c>
      <c r="E264" s="21">
        <v>0.0358</v>
      </c>
      <c r="F264" s="18">
        <v>950</v>
      </c>
      <c r="G264" s="18">
        <f t="shared" si="17"/>
        <v>2318</v>
      </c>
      <c r="H264" s="22">
        <f t="shared" si="18"/>
        <v>16.592</v>
      </c>
      <c r="I264" s="22">
        <f t="shared" si="19"/>
        <v>37.332</v>
      </c>
      <c r="J264" s="22">
        <f t="shared" si="20"/>
        <v>29.036</v>
      </c>
      <c r="K264" s="26"/>
      <c r="L264" s="26"/>
    </row>
    <row r="265" ht="15.75" customHeight="1" spans="1:12">
      <c r="A265" s="23">
        <v>261</v>
      </c>
      <c r="B265" s="19" t="s">
        <v>274</v>
      </c>
      <c r="C265" s="20" t="s">
        <v>17</v>
      </c>
      <c r="D265" s="19">
        <v>6.10000000000002</v>
      </c>
      <c r="E265" s="21">
        <v>0.0358</v>
      </c>
      <c r="F265" s="18">
        <v>950</v>
      </c>
      <c r="G265" s="18">
        <f t="shared" si="17"/>
        <v>5795.00000000002</v>
      </c>
      <c r="H265" s="22">
        <f t="shared" si="18"/>
        <v>41.4800000000001</v>
      </c>
      <c r="I265" s="22">
        <f t="shared" si="19"/>
        <v>93.3300000000003</v>
      </c>
      <c r="J265" s="22">
        <f t="shared" si="20"/>
        <v>72.5900000000002</v>
      </c>
      <c r="K265" s="26"/>
      <c r="L265" s="26"/>
    </row>
    <row r="266" ht="15.75" customHeight="1" spans="1:12">
      <c r="A266" s="18">
        <v>262</v>
      </c>
      <c r="B266" s="19" t="s">
        <v>275</v>
      </c>
      <c r="C266" s="20" t="s">
        <v>17</v>
      </c>
      <c r="D266" s="19">
        <v>4.88000000000011</v>
      </c>
      <c r="E266" s="21">
        <v>0.0358</v>
      </c>
      <c r="F266" s="18">
        <v>950</v>
      </c>
      <c r="G266" s="18">
        <f t="shared" si="17"/>
        <v>4636.0000000001</v>
      </c>
      <c r="H266" s="22">
        <f t="shared" si="18"/>
        <v>33.1840000000008</v>
      </c>
      <c r="I266" s="22">
        <f t="shared" si="19"/>
        <v>74.6640000000017</v>
      </c>
      <c r="J266" s="22">
        <f t="shared" si="20"/>
        <v>58.0720000000013</v>
      </c>
      <c r="K266" s="26"/>
      <c r="L266" s="26"/>
    </row>
    <row r="267" ht="15.75" customHeight="1" spans="1:12">
      <c r="A267" s="23">
        <v>263</v>
      </c>
      <c r="B267" s="19" t="s">
        <v>276</v>
      </c>
      <c r="C267" s="20" t="s">
        <v>17</v>
      </c>
      <c r="D267" s="19">
        <v>6.09999999999991</v>
      </c>
      <c r="E267" s="21">
        <v>0.0358</v>
      </c>
      <c r="F267" s="18">
        <v>950</v>
      </c>
      <c r="G267" s="18">
        <f t="shared" si="17"/>
        <v>5794.99999999991</v>
      </c>
      <c r="H267" s="22">
        <f t="shared" si="18"/>
        <v>41.4799999999994</v>
      </c>
      <c r="I267" s="22">
        <f t="shared" si="19"/>
        <v>93.3299999999986</v>
      </c>
      <c r="J267" s="22">
        <f t="shared" si="20"/>
        <v>72.5899999999989</v>
      </c>
      <c r="K267" s="26"/>
      <c r="L267" s="26"/>
    </row>
    <row r="268" ht="15.75" customHeight="1" spans="1:12">
      <c r="A268" s="23">
        <v>264</v>
      </c>
      <c r="B268" s="19" t="s">
        <v>277</v>
      </c>
      <c r="C268" s="20" t="s">
        <v>17</v>
      </c>
      <c r="D268" s="19">
        <v>9.25000000000006</v>
      </c>
      <c r="E268" s="21">
        <v>0.0358</v>
      </c>
      <c r="F268" s="18">
        <v>950</v>
      </c>
      <c r="G268" s="18">
        <f t="shared" si="17"/>
        <v>8787.50000000006</v>
      </c>
      <c r="H268" s="22">
        <f t="shared" si="18"/>
        <v>62.9000000000004</v>
      </c>
      <c r="I268" s="22">
        <f t="shared" si="19"/>
        <v>141.525000000001</v>
      </c>
      <c r="J268" s="22">
        <f t="shared" si="20"/>
        <v>110.075000000001</v>
      </c>
      <c r="K268" s="26"/>
      <c r="L268" s="26"/>
    </row>
    <row r="269" ht="15.75" customHeight="1" spans="1:12">
      <c r="A269" s="23">
        <v>265</v>
      </c>
      <c r="B269" s="19" t="s">
        <v>278</v>
      </c>
      <c r="C269" s="20" t="s">
        <v>17</v>
      </c>
      <c r="D269" s="19">
        <v>5.58999999999992</v>
      </c>
      <c r="E269" s="21">
        <v>0.0358</v>
      </c>
      <c r="F269" s="18">
        <v>950</v>
      </c>
      <c r="G269" s="18">
        <f t="shared" si="17"/>
        <v>5310.49999999992</v>
      </c>
      <c r="H269" s="22">
        <f t="shared" si="18"/>
        <v>38.0119999999995</v>
      </c>
      <c r="I269" s="22">
        <f t="shared" si="19"/>
        <v>85.5269999999988</v>
      </c>
      <c r="J269" s="22">
        <f t="shared" si="20"/>
        <v>66.520999999999</v>
      </c>
      <c r="K269" s="26"/>
      <c r="L269" s="26"/>
    </row>
    <row r="270" ht="15.75" customHeight="1" spans="1:12">
      <c r="A270" s="18">
        <v>266</v>
      </c>
      <c r="B270" s="19" t="s">
        <v>279</v>
      </c>
      <c r="C270" s="20" t="s">
        <v>17</v>
      </c>
      <c r="D270" s="19">
        <v>6.99000000000001</v>
      </c>
      <c r="E270" s="21">
        <v>0.0358</v>
      </c>
      <c r="F270" s="18">
        <v>950</v>
      </c>
      <c r="G270" s="18">
        <f t="shared" si="17"/>
        <v>6640.50000000001</v>
      </c>
      <c r="H270" s="22">
        <f t="shared" si="18"/>
        <v>47.5320000000001</v>
      </c>
      <c r="I270" s="22">
        <f t="shared" si="19"/>
        <v>106.947</v>
      </c>
      <c r="J270" s="22">
        <f t="shared" si="20"/>
        <v>83.1810000000001</v>
      </c>
      <c r="K270" s="26"/>
      <c r="L270" s="26"/>
    </row>
    <row r="271" ht="15.75" customHeight="1" spans="1:12">
      <c r="A271" s="23">
        <v>267</v>
      </c>
      <c r="B271" s="19" t="s">
        <v>280</v>
      </c>
      <c r="C271" s="20" t="s">
        <v>17</v>
      </c>
      <c r="D271" s="19">
        <v>6.98999999999995</v>
      </c>
      <c r="E271" s="21">
        <v>0.0358</v>
      </c>
      <c r="F271" s="18">
        <v>950</v>
      </c>
      <c r="G271" s="18">
        <f t="shared" si="17"/>
        <v>6640.49999999995</v>
      </c>
      <c r="H271" s="22">
        <f t="shared" si="18"/>
        <v>47.5319999999997</v>
      </c>
      <c r="I271" s="22">
        <f t="shared" si="19"/>
        <v>106.946999999999</v>
      </c>
      <c r="J271" s="22">
        <f t="shared" si="20"/>
        <v>83.1809999999994</v>
      </c>
      <c r="K271" s="26"/>
      <c r="L271" s="26"/>
    </row>
    <row r="272" ht="15.75" customHeight="1" spans="1:12">
      <c r="A272" s="23">
        <v>268</v>
      </c>
      <c r="B272" s="19" t="s">
        <v>281</v>
      </c>
      <c r="C272" s="20" t="s">
        <v>17</v>
      </c>
      <c r="D272" s="19">
        <v>5.59000000000003</v>
      </c>
      <c r="E272" s="21">
        <v>0.0358</v>
      </c>
      <c r="F272" s="18">
        <v>950</v>
      </c>
      <c r="G272" s="18">
        <f t="shared" si="17"/>
        <v>5310.50000000003</v>
      </c>
      <c r="H272" s="22">
        <f t="shared" si="18"/>
        <v>38.0120000000002</v>
      </c>
      <c r="I272" s="22">
        <f t="shared" si="19"/>
        <v>85.5270000000005</v>
      </c>
      <c r="J272" s="22">
        <f t="shared" si="20"/>
        <v>66.5210000000004</v>
      </c>
      <c r="K272" s="26"/>
      <c r="L272" s="26"/>
    </row>
    <row r="273" ht="15.75" customHeight="1" spans="1:12">
      <c r="A273" s="23">
        <v>269</v>
      </c>
      <c r="B273" s="19" t="s">
        <v>282</v>
      </c>
      <c r="C273" s="20" t="s">
        <v>17</v>
      </c>
      <c r="D273" s="19">
        <v>8.39000000000004</v>
      </c>
      <c r="E273" s="21">
        <v>0.0358</v>
      </c>
      <c r="F273" s="18">
        <v>950</v>
      </c>
      <c r="G273" s="18">
        <f t="shared" si="17"/>
        <v>7970.50000000004</v>
      </c>
      <c r="H273" s="22">
        <f t="shared" si="18"/>
        <v>57.0520000000003</v>
      </c>
      <c r="I273" s="22">
        <f t="shared" si="19"/>
        <v>128.367000000001</v>
      </c>
      <c r="J273" s="22">
        <f t="shared" si="20"/>
        <v>99.8410000000005</v>
      </c>
      <c r="K273" s="26"/>
      <c r="L273" s="26"/>
    </row>
    <row r="274" ht="15.75" customHeight="1" spans="1:12">
      <c r="A274" s="18">
        <v>270</v>
      </c>
      <c r="B274" s="19" t="s">
        <v>283</v>
      </c>
      <c r="C274" s="20" t="s">
        <v>17</v>
      </c>
      <c r="D274" s="19">
        <v>2.80000000000007</v>
      </c>
      <c r="E274" s="21">
        <v>0.0358</v>
      </c>
      <c r="F274" s="18">
        <v>950</v>
      </c>
      <c r="G274" s="18">
        <f t="shared" si="17"/>
        <v>2660.00000000007</v>
      </c>
      <c r="H274" s="22">
        <f t="shared" si="18"/>
        <v>19.0400000000005</v>
      </c>
      <c r="I274" s="22">
        <f t="shared" si="19"/>
        <v>42.8400000000011</v>
      </c>
      <c r="J274" s="22">
        <f t="shared" si="20"/>
        <v>33.3200000000008</v>
      </c>
      <c r="K274" s="26"/>
      <c r="L274" s="26"/>
    </row>
    <row r="275" ht="15.75" customHeight="1" spans="1:12">
      <c r="A275" s="23">
        <v>271</v>
      </c>
      <c r="B275" s="19" t="s">
        <v>284</v>
      </c>
      <c r="C275" s="20" t="s">
        <v>17</v>
      </c>
      <c r="D275" s="19">
        <v>4.19999999999999</v>
      </c>
      <c r="E275" s="21">
        <v>0.0358</v>
      </c>
      <c r="F275" s="18">
        <v>950</v>
      </c>
      <c r="G275" s="18">
        <f t="shared" si="17"/>
        <v>3989.99999999999</v>
      </c>
      <c r="H275" s="22">
        <f t="shared" si="18"/>
        <v>28.5599999999999</v>
      </c>
      <c r="I275" s="22">
        <f t="shared" si="19"/>
        <v>64.2599999999998</v>
      </c>
      <c r="J275" s="22">
        <f t="shared" si="20"/>
        <v>49.9799999999999</v>
      </c>
      <c r="K275" s="26"/>
      <c r="L275" s="26"/>
    </row>
    <row r="276" ht="15.75" customHeight="1" spans="1:12">
      <c r="A276" s="23">
        <v>272</v>
      </c>
      <c r="B276" s="19" t="s">
        <v>285</v>
      </c>
      <c r="C276" s="20" t="s">
        <v>17</v>
      </c>
      <c r="D276" s="19">
        <v>8.39000000000004</v>
      </c>
      <c r="E276" s="21">
        <v>0.0358</v>
      </c>
      <c r="F276" s="18">
        <v>950</v>
      </c>
      <c r="G276" s="18">
        <f t="shared" si="17"/>
        <v>7970.50000000004</v>
      </c>
      <c r="H276" s="22">
        <f t="shared" si="18"/>
        <v>57.0520000000003</v>
      </c>
      <c r="I276" s="22">
        <f t="shared" si="19"/>
        <v>128.367000000001</v>
      </c>
      <c r="J276" s="22">
        <f t="shared" si="20"/>
        <v>99.8410000000005</v>
      </c>
      <c r="K276" s="26"/>
      <c r="L276" s="26"/>
    </row>
    <row r="277" ht="15.75" customHeight="1" spans="1:12">
      <c r="A277" s="23">
        <v>273</v>
      </c>
      <c r="B277" s="19" t="s">
        <v>286</v>
      </c>
      <c r="C277" s="20" t="s">
        <v>17</v>
      </c>
      <c r="D277" s="19">
        <v>8.39000000000004</v>
      </c>
      <c r="E277" s="21">
        <v>0.0358</v>
      </c>
      <c r="F277" s="18">
        <v>950</v>
      </c>
      <c r="G277" s="18">
        <f t="shared" si="17"/>
        <v>7970.50000000004</v>
      </c>
      <c r="H277" s="22">
        <f t="shared" si="18"/>
        <v>57.0520000000003</v>
      </c>
      <c r="I277" s="22">
        <f t="shared" si="19"/>
        <v>128.367000000001</v>
      </c>
      <c r="J277" s="22">
        <f t="shared" si="20"/>
        <v>99.8410000000005</v>
      </c>
      <c r="K277" s="26"/>
      <c r="L277" s="26"/>
    </row>
    <row r="278" ht="15.75" customHeight="1" spans="1:12">
      <c r="A278" s="18">
        <v>274</v>
      </c>
      <c r="B278" s="19" t="s">
        <v>287</v>
      </c>
      <c r="C278" s="20" t="s">
        <v>17</v>
      </c>
      <c r="D278" s="19">
        <v>9.79000000000002</v>
      </c>
      <c r="E278" s="21">
        <v>0.0358</v>
      </c>
      <c r="F278" s="18">
        <v>950</v>
      </c>
      <c r="G278" s="18">
        <f t="shared" si="17"/>
        <v>9300.50000000002</v>
      </c>
      <c r="H278" s="22">
        <f t="shared" si="18"/>
        <v>66.5720000000001</v>
      </c>
      <c r="I278" s="22">
        <f t="shared" si="19"/>
        <v>149.787</v>
      </c>
      <c r="J278" s="22">
        <f t="shared" si="20"/>
        <v>116.501</v>
      </c>
      <c r="K278" s="26"/>
      <c r="L278" s="26"/>
    </row>
    <row r="279" ht="15.75" customHeight="1" spans="1:12">
      <c r="A279" s="23">
        <v>275</v>
      </c>
      <c r="B279" s="19" t="s">
        <v>288</v>
      </c>
      <c r="C279" s="20" t="s">
        <v>17</v>
      </c>
      <c r="D279" s="19">
        <v>6.28999999999991</v>
      </c>
      <c r="E279" s="21">
        <v>0.0358</v>
      </c>
      <c r="F279" s="18">
        <v>950</v>
      </c>
      <c r="G279" s="18">
        <f t="shared" si="17"/>
        <v>5975.49999999991</v>
      </c>
      <c r="H279" s="22">
        <f t="shared" si="18"/>
        <v>42.7719999999994</v>
      </c>
      <c r="I279" s="22">
        <f t="shared" si="19"/>
        <v>96.2369999999986</v>
      </c>
      <c r="J279" s="22">
        <f t="shared" si="20"/>
        <v>74.8509999999989</v>
      </c>
      <c r="K279" s="26"/>
      <c r="L279" s="26"/>
    </row>
    <row r="280" ht="15.75" customHeight="1" spans="1:12">
      <c r="A280" s="23">
        <v>276</v>
      </c>
      <c r="B280" s="19" t="s">
        <v>289</v>
      </c>
      <c r="C280" s="20" t="s">
        <v>17</v>
      </c>
      <c r="D280" s="19">
        <v>3.53000000000003</v>
      </c>
      <c r="E280" s="21">
        <v>0.0358</v>
      </c>
      <c r="F280" s="18">
        <v>950</v>
      </c>
      <c r="G280" s="18">
        <f t="shared" si="17"/>
        <v>3353.50000000003</v>
      </c>
      <c r="H280" s="22">
        <f t="shared" si="18"/>
        <v>24.0040000000002</v>
      </c>
      <c r="I280" s="22">
        <f t="shared" si="19"/>
        <v>54.0090000000005</v>
      </c>
      <c r="J280" s="22">
        <f t="shared" si="20"/>
        <v>42.0070000000004</v>
      </c>
      <c r="K280" s="26"/>
      <c r="L280" s="26"/>
    </row>
    <row r="281" ht="15.75" customHeight="1" spans="1:12">
      <c r="A281" s="23">
        <v>277</v>
      </c>
      <c r="B281" s="19" t="s">
        <v>290</v>
      </c>
      <c r="C281" s="20" t="s">
        <v>17</v>
      </c>
      <c r="D281" s="19">
        <v>4.93000000000004</v>
      </c>
      <c r="E281" s="21">
        <v>0.0358</v>
      </c>
      <c r="F281" s="18">
        <v>950</v>
      </c>
      <c r="G281" s="18">
        <f t="shared" si="17"/>
        <v>4683.50000000004</v>
      </c>
      <c r="H281" s="22">
        <f t="shared" si="18"/>
        <v>33.5240000000003</v>
      </c>
      <c r="I281" s="22">
        <f t="shared" si="19"/>
        <v>75.4290000000006</v>
      </c>
      <c r="J281" s="22">
        <f t="shared" si="20"/>
        <v>58.6670000000005</v>
      </c>
      <c r="K281" s="26"/>
      <c r="L281" s="26"/>
    </row>
    <row r="282" ht="15.75" customHeight="1" spans="1:12">
      <c r="A282" s="18">
        <v>278</v>
      </c>
      <c r="B282" s="19" t="s">
        <v>291</v>
      </c>
      <c r="C282" s="20" t="s">
        <v>17</v>
      </c>
      <c r="D282" s="19">
        <v>6.29000000000002</v>
      </c>
      <c r="E282" s="21">
        <v>0.0358</v>
      </c>
      <c r="F282" s="18">
        <v>950</v>
      </c>
      <c r="G282" s="18">
        <f t="shared" si="17"/>
        <v>5975.50000000002</v>
      </c>
      <c r="H282" s="22">
        <f t="shared" si="18"/>
        <v>42.7720000000001</v>
      </c>
      <c r="I282" s="22">
        <f t="shared" si="19"/>
        <v>96.2370000000003</v>
      </c>
      <c r="J282" s="22">
        <f t="shared" si="20"/>
        <v>74.8510000000002</v>
      </c>
      <c r="K282" s="26"/>
      <c r="L282" s="26"/>
    </row>
    <row r="283" ht="15.75" customHeight="1" spans="1:12">
      <c r="A283" s="23">
        <v>279</v>
      </c>
      <c r="B283" s="19" t="s">
        <v>292</v>
      </c>
      <c r="C283" s="20" t="s">
        <v>17</v>
      </c>
      <c r="D283" s="19">
        <v>9.78999999999996</v>
      </c>
      <c r="E283" s="21">
        <v>0.0358</v>
      </c>
      <c r="F283" s="18">
        <v>950</v>
      </c>
      <c r="G283" s="18">
        <f t="shared" si="17"/>
        <v>9300.49999999996</v>
      </c>
      <c r="H283" s="22">
        <f t="shared" si="18"/>
        <v>66.5719999999997</v>
      </c>
      <c r="I283" s="22">
        <f t="shared" si="19"/>
        <v>149.786999999999</v>
      </c>
      <c r="J283" s="22">
        <f t="shared" si="20"/>
        <v>116.501</v>
      </c>
      <c r="K283" s="26"/>
      <c r="L283" s="26"/>
    </row>
    <row r="284" ht="15.75" customHeight="1" spans="1:12">
      <c r="A284" s="23">
        <v>280</v>
      </c>
      <c r="B284" s="19" t="s">
        <v>293</v>
      </c>
      <c r="C284" s="20" t="s">
        <v>17</v>
      </c>
      <c r="D284" s="19">
        <v>4.60999999999999</v>
      </c>
      <c r="E284" s="21">
        <v>0.0358</v>
      </c>
      <c r="F284" s="18">
        <v>950</v>
      </c>
      <c r="G284" s="18">
        <f t="shared" ref="G284:G347" si="21">D284*F284</f>
        <v>4379.49999999999</v>
      </c>
      <c r="H284" s="22">
        <f t="shared" si="18"/>
        <v>31.3479999999999</v>
      </c>
      <c r="I284" s="22">
        <f t="shared" si="19"/>
        <v>70.5329999999998</v>
      </c>
      <c r="J284" s="22">
        <f t="shared" si="20"/>
        <v>54.8589999999999</v>
      </c>
      <c r="K284" s="26"/>
      <c r="L284" s="26"/>
    </row>
    <row r="285" ht="15.75" customHeight="1" spans="1:12">
      <c r="A285" s="23">
        <v>281</v>
      </c>
      <c r="B285" s="19" t="s">
        <v>294</v>
      </c>
      <c r="C285" s="20" t="s">
        <v>17</v>
      </c>
      <c r="D285" s="19">
        <v>5.76000000000002</v>
      </c>
      <c r="E285" s="21">
        <v>0.0358</v>
      </c>
      <c r="F285" s="18">
        <v>950</v>
      </c>
      <c r="G285" s="18">
        <f t="shared" si="21"/>
        <v>5472.00000000002</v>
      </c>
      <c r="H285" s="22">
        <f t="shared" si="18"/>
        <v>39.1680000000001</v>
      </c>
      <c r="I285" s="22">
        <f t="shared" si="19"/>
        <v>88.1280000000003</v>
      </c>
      <c r="J285" s="22">
        <f t="shared" si="20"/>
        <v>68.5440000000002</v>
      </c>
      <c r="K285" s="26"/>
      <c r="L285" s="26"/>
    </row>
    <row r="286" ht="15.75" customHeight="1" spans="1:12">
      <c r="A286" s="18">
        <v>282</v>
      </c>
      <c r="B286" s="19" t="s">
        <v>295</v>
      </c>
      <c r="C286" s="20" t="s">
        <v>17</v>
      </c>
      <c r="D286" s="19">
        <v>4.60999999999996</v>
      </c>
      <c r="E286" s="21">
        <v>0.0358</v>
      </c>
      <c r="F286" s="18">
        <v>950</v>
      </c>
      <c r="G286" s="18">
        <f t="shared" si="21"/>
        <v>4379.49999999996</v>
      </c>
      <c r="H286" s="22">
        <f t="shared" si="18"/>
        <v>31.3479999999997</v>
      </c>
      <c r="I286" s="22">
        <f t="shared" si="19"/>
        <v>70.5329999999994</v>
      </c>
      <c r="J286" s="22">
        <f t="shared" si="20"/>
        <v>54.8589999999995</v>
      </c>
      <c r="K286" s="26"/>
      <c r="L286" s="26"/>
    </row>
    <row r="287" ht="15.75" customHeight="1" spans="1:12">
      <c r="A287" s="23">
        <v>283</v>
      </c>
      <c r="B287" s="19" t="s">
        <v>296</v>
      </c>
      <c r="C287" s="20" t="s">
        <v>17</v>
      </c>
      <c r="D287" s="19">
        <v>5.76000000000002</v>
      </c>
      <c r="E287" s="21">
        <v>0.0358</v>
      </c>
      <c r="F287" s="18">
        <v>950</v>
      </c>
      <c r="G287" s="18">
        <f t="shared" si="21"/>
        <v>5472.00000000002</v>
      </c>
      <c r="H287" s="22">
        <f t="shared" si="18"/>
        <v>39.1680000000001</v>
      </c>
      <c r="I287" s="22">
        <f t="shared" si="19"/>
        <v>88.1280000000003</v>
      </c>
      <c r="J287" s="22">
        <f t="shared" si="20"/>
        <v>68.5440000000002</v>
      </c>
      <c r="K287" s="26"/>
      <c r="L287" s="26"/>
    </row>
    <row r="288" ht="15.75" customHeight="1" spans="1:12">
      <c r="A288" s="23">
        <v>284</v>
      </c>
      <c r="B288" s="19" t="s">
        <v>297</v>
      </c>
      <c r="C288" s="20" t="s">
        <v>17</v>
      </c>
      <c r="D288" s="19">
        <v>4.60999999999999</v>
      </c>
      <c r="E288" s="21">
        <v>0.0358</v>
      </c>
      <c r="F288" s="18">
        <v>950</v>
      </c>
      <c r="G288" s="18">
        <f t="shared" si="21"/>
        <v>4379.49999999999</v>
      </c>
      <c r="H288" s="22">
        <f t="shared" si="18"/>
        <v>31.3479999999999</v>
      </c>
      <c r="I288" s="22">
        <f t="shared" si="19"/>
        <v>70.5329999999998</v>
      </c>
      <c r="J288" s="22">
        <f t="shared" si="20"/>
        <v>54.8589999999999</v>
      </c>
      <c r="K288" s="26"/>
      <c r="L288" s="26"/>
    </row>
    <row r="289" ht="15.75" customHeight="1" spans="1:12">
      <c r="A289" s="23">
        <v>285</v>
      </c>
      <c r="B289" s="19" t="s">
        <v>298</v>
      </c>
      <c r="C289" s="20" t="s">
        <v>17</v>
      </c>
      <c r="D289" s="19">
        <v>6.33000000000001</v>
      </c>
      <c r="E289" s="21">
        <v>0.0358</v>
      </c>
      <c r="F289" s="18">
        <v>950</v>
      </c>
      <c r="G289" s="18">
        <f t="shared" si="21"/>
        <v>6013.50000000001</v>
      </c>
      <c r="H289" s="22">
        <f t="shared" si="18"/>
        <v>43.0440000000001</v>
      </c>
      <c r="I289" s="22">
        <f t="shared" si="19"/>
        <v>96.8490000000002</v>
      </c>
      <c r="J289" s="22">
        <f t="shared" si="20"/>
        <v>75.3270000000001</v>
      </c>
      <c r="K289" s="26"/>
      <c r="L289" s="26"/>
    </row>
    <row r="290" ht="15.75" customHeight="1" spans="1:12">
      <c r="A290" s="18">
        <v>286</v>
      </c>
      <c r="B290" s="19" t="s">
        <v>299</v>
      </c>
      <c r="C290" s="20" t="s">
        <v>17</v>
      </c>
      <c r="D290" s="19">
        <v>5.18000000000001</v>
      </c>
      <c r="E290" s="21">
        <v>0.0358</v>
      </c>
      <c r="F290" s="18">
        <v>950</v>
      </c>
      <c r="G290" s="18">
        <f t="shared" si="21"/>
        <v>4921.00000000001</v>
      </c>
      <c r="H290" s="22">
        <f t="shared" si="18"/>
        <v>35.2240000000001</v>
      </c>
      <c r="I290" s="22">
        <f t="shared" si="19"/>
        <v>79.2540000000002</v>
      </c>
      <c r="J290" s="22">
        <f t="shared" si="20"/>
        <v>61.6420000000001</v>
      </c>
      <c r="K290" s="26"/>
      <c r="L290" s="26"/>
    </row>
    <row r="291" ht="15.75" customHeight="1" spans="1:12">
      <c r="A291" s="23">
        <v>287</v>
      </c>
      <c r="B291" s="19" t="s">
        <v>300</v>
      </c>
      <c r="C291" s="20" t="s">
        <v>17</v>
      </c>
      <c r="D291" s="19">
        <v>6.17000000000002</v>
      </c>
      <c r="E291" s="21">
        <v>0.0358</v>
      </c>
      <c r="F291" s="18">
        <v>950</v>
      </c>
      <c r="G291" s="18">
        <f t="shared" si="21"/>
        <v>5861.50000000002</v>
      </c>
      <c r="H291" s="22">
        <f t="shared" si="18"/>
        <v>41.9560000000001</v>
      </c>
      <c r="I291" s="22">
        <f t="shared" si="19"/>
        <v>94.4010000000003</v>
      </c>
      <c r="J291" s="22">
        <f t="shared" si="20"/>
        <v>73.4230000000002</v>
      </c>
      <c r="K291" s="26"/>
      <c r="L291" s="26"/>
    </row>
    <row r="292" ht="15.75" customHeight="1" spans="1:12">
      <c r="A292" s="23">
        <v>288</v>
      </c>
      <c r="B292" s="19" t="s">
        <v>301</v>
      </c>
      <c r="C292" s="20" t="s">
        <v>17</v>
      </c>
      <c r="D292" s="19">
        <v>2.70999999999998</v>
      </c>
      <c r="E292" s="21">
        <v>0.0358</v>
      </c>
      <c r="F292" s="18">
        <v>950</v>
      </c>
      <c r="G292" s="18">
        <f t="shared" si="21"/>
        <v>2574.49999999998</v>
      </c>
      <c r="H292" s="22">
        <f t="shared" si="18"/>
        <v>18.4279999999999</v>
      </c>
      <c r="I292" s="22">
        <f t="shared" si="19"/>
        <v>41.4629999999997</v>
      </c>
      <c r="J292" s="22">
        <f t="shared" si="20"/>
        <v>32.2489999999998</v>
      </c>
      <c r="K292" s="26"/>
      <c r="L292" s="26"/>
    </row>
    <row r="293" ht="15.75" customHeight="1" spans="1:12">
      <c r="A293" s="23">
        <v>289</v>
      </c>
      <c r="B293" s="19" t="s">
        <v>302</v>
      </c>
      <c r="C293" s="20" t="s">
        <v>17</v>
      </c>
      <c r="D293" s="19">
        <v>6.16999999999999</v>
      </c>
      <c r="E293" s="21">
        <v>0.0358</v>
      </c>
      <c r="F293" s="18">
        <v>950</v>
      </c>
      <c r="G293" s="18">
        <f t="shared" si="21"/>
        <v>5861.49999999999</v>
      </c>
      <c r="H293" s="22">
        <f t="shared" si="18"/>
        <v>41.9559999999999</v>
      </c>
      <c r="I293" s="22">
        <f t="shared" si="19"/>
        <v>94.4009999999999</v>
      </c>
      <c r="J293" s="22">
        <f t="shared" si="20"/>
        <v>73.4229999999999</v>
      </c>
      <c r="K293" s="26"/>
      <c r="L293" s="26"/>
    </row>
    <row r="294" ht="15.75" customHeight="1" spans="1:12">
      <c r="A294" s="18">
        <v>290</v>
      </c>
      <c r="B294" s="19" t="s">
        <v>303</v>
      </c>
      <c r="C294" s="20" t="s">
        <v>17</v>
      </c>
      <c r="D294" s="19">
        <v>8.63999999999999</v>
      </c>
      <c r="E294" s="21">
        <v>0.0358</v>
      </c>
      <c r="F294" s="18">
        <v>950</v>
      </c>
      <c r="G294" s="18">
        <f t="shared" si="21"/>
        <v>8207.99999999999</v>
      </c>
      <c r="H294" s="22">
        <f t="shared" si="18"/>
        <v>58.7519999999999</v>
      </c>
      <c r="I294" s="22">
        <f t="shared" si="19"/>
        <v>132.192</v>
      </c>
      <c r="J294" s="22">
        <f t="shared" si="20"/>
        <v>102.816</v>
      </c>
      <c r="K294" s="26"/>
      <c r="L294" s="26"/>
    </row>
    <row r="295" ht="15.75" customHeight="1" spans="1:12">
      <c r="A295" s="23">
        <v>291</v>
      </c>
      <c r="B295" s="19" t="s">
        <v>304</v>
      </c>
      <c r="C295" s="20" t="s">
        <v>17</v>
      </c>
      <c r="D295" s="19">
        <v>4.28</v>
      </c>
      <c r="E295" s="21">
        <v>0.0358</v>
      </c>
      <c r="F295" s="18">
        <v>950</v>
      </c>
      <c r="G295" s="18">
        <f t="shared" si="21"/>
        <v>4066</v>
      </c>
      <c r="H295" s="22">
        <f t="shared" si="18"/>
        <v>29.104</v>
      </c>
      <c r="I295" s="22">
        <f t="shared" si="19"/>
        <v>65.484</v>
      </c>
      <c r="J295" s="22">
        <f t="shared" si="20"/>
        <v>50.932</v>
      </c>
      <c r="K295" s="26"/>
      <c r="L295" s="26"/>
    </row>
    <row r="296" ht="15.75" customHeight="1" spans="1:12">
      <c r="A296" s="23">
        <v>292</v>
      </c>
      <c r="B296" s="19" t="s">
        <v>305</v>
      </c>
      <c r="C296" s="20" t="s">
        <v>17</v>
      </c>
      <c r="D296" s="19">
        <v>3.21000000000001</v>
      </c>
      <c r="E296" s="21">
        <v>0.0358</v>
      </c>
      <c r="F296" s="18">
        <v>950</v>
      </c>
      <c r="G296" s="18">
        <f t="shared" si="21"/>
        <v>3049.50000000001</v>
      </c>
      <c r="H296" s="22">
        <f t="shared" si="18"/>
        <v>21.8280000000001</v>
      </c>
      <c r="I296" s="22">
        <f t="shared" si="19"/>
        <v>49.1130000000002</v>
      </c>
      <c r="J296" s="22">
        <f t="shared" si="20"/>
        <v>38.1990000000001</v>
      </c>
      <c r="K296" s="26"/>
      <c r="L296" s="26"/>
    </row>
    <row r="297" ht="15.75" customHeight="1" spans="1:12">
      <c r="A297" s="23">
        <v>293</v>
      </c>
      <c r="B297" s="19" t="s">
        <v>306</v>
      </c>
      <c r="C297" s="20" t="s">
        <v>17</v>
      </c>
      <c r="D297" s="19">
        <v>3.21000000000001</v>
      </c>
      <c r="E297" s="21">
        <v>0.0358</v>
      </c>
      <c r="F297" s="18">
        <v>950</v>
      </c>
      <c r="G297" s="18">
        <f t="shared" si="21"/>
        <v>3049.50000000001</v>
      </c>
      <c r="H297" s="22">
        <f t="shared" si="18"/>
        <v>21.8280000000001</v>
      </c>
      <c r="I297" s="22">
        <f t="shared" si="19"/>
        <v>49.1130000000002</v>
      </c>
      <c r="J297" s="22">
        <f t="shared" si="20"/>
        <v>38.1990000000001</v>
      </c>
      <c r="K297" s="26"/>
      <c r="L297" s="26"/>
    </row>
    <row r="298" ht="15.75" customHeight="1" spans="1:12">
      <c r="A298" s="18">
        <v>294</v>
      </c>
      <c r="B298" s="19" t="s">
        <v>307</v>
      </c>
      <c r="C298" s="20" t="s">
        <v>17</v>
      </c>
      <c r="D298" s="19">
        <v>3.21000000000001</v>
      </c>
      <c r="E298" s="21">
        <v>0.0358</v>
      </c>
      <c r="F298" s="18">
        <v>950</v>
      </c>
      <c r="G298" s="18">
        <f t="shared" si="21"/>
        <v>3049.50000000001</v>
      </c>
      <c r="H298" s="22">
        <f t="shared" si="18"/>
        <v>21.8280000000001</v>
      </c>
      <c r="I298" s="22">
        <f t="shared" si="19"/>
        <v>49.1130000000002</v>
      </c>
      <c r="J298" s="22">
        <f t="shared" si="20"/>
        <v>38.1990000000001</v>
      </c>
      <c r="K298" s="26"/>
      <c r="L298" s="26"/>
    </row>
    <row r="299" ht="15.75" customHeight="1" spans="1:12">
      <c r="A299" s="23">
        <v>295</v>
      </c>
      <c r="B299" s="19" t="s">
        <v>308</v>
      </c>
      <c r="C299" s="20" t="s">
        <v>17</v>
      </c>
      <c r="D299" s="19">
        <v>5.42999999999995</v>
      </c>
      <c r="E299" s="21">
        <v>0.0358</v>
      </c>
      <c r="F299" s="18">
        <v>950</v>
      </c>
      <c r="G299" s="18">
        <f t="shared" si="21"/>
        <v>5158.49999999995</v>
      </c>
      <c r="H299" s="22">
        <f t="shared" si="18"/>
        <v>36.9239999999997</v>
      </c>
      <c r="I299" s="22">
        <f t="shared" si="19"/>
        <v>83.0789999999992</v>
      </c>
      <c r="J299" s="22">
        <f t="shared" si="20"/>
        <v>64.6169999999994</v>
      </c>
      <c r="K299" s="26"/>
      <c r="L299" s="26"/>
    </row>
    <row r="300" ht="15.75" customHeight="1" spans="1:12">
      <c r="A300" s="23">
        <v>296</v>
      </c>
      <c r="B300" s="19" t="s">
        <v>309</v>
      </c>
      <c r="C300" s="20" t="s">
        <v>17</v>
      </c>
      <c r="D300" s="19">
        <v>3.21000000000004</v>
      </c>
      <c r="E300" s="21">
        <v>0.0358</v>
      </c>
      <c r="F300" s="18">
        <v>950</v>
      </c>
      <c r="G300" s="18">
        <f t="shared" si="21"/>
        <v>3049.50000000004</v>
      </c>
      <c r="H300" s="22">
        <f t="shared" si="18"/>
        <v>21.8280000000003</v>
      </c>
      <c r="I300" s="22">
        <f t="shared" si="19"/>
        <v>49.1130000000006</v>
      </c>
      <c r="J300" s="22">
        <f t="shared" si="20"/>
        <v>38.1990000000005</v>
      </c>
      <c r="K300" s="26"/>
      <c r="L300" s="26"/>
    </row>
    <row r="301" ht="15.75" customHeight="1" spans="1:12">
      <c r="A301" s="23">
        <v>297</v>
      </c>
      <c r="B301" s="19" t="s">
        <v>310</v>
      </c>
      <c r="C301" s="20" t="s">
        <v>17</v>
      </c>
      <c r="D301" s="19">
        <v>4.28</v>
      </c>
      <c r="E301" s="21">
        <v>0.0358</v>
      </c>
      <c r="F301" s="18">
        <v>950</v>
      </c>
      <c r="G301" s="18">
        <f t="shared" si="21"/>
        <v>4066</v>
      </c>
      <c r="H301" s="22">
        <f t="shared" si="18"/>
        <v>29.104</v>
      </c>
      <c r="I301" s="22">
        <f t="shared" si="19"/>
        <v>65.484</v>
      </c>
      <c r="J301" s="22">
        <f t="shared" si="20"/>
        <v>50.932</v>
      </c>
      <c r="K301" s="26"/>
      <c r="L301" s="26"/>
    </row>
    <row r="302" ht="15.75" customHeight="1" spans="1:12">
      <c r="A302" s="18">
        <v>298</v>
      </c>
      <c r="B302" s="19" t="s">
        <v>311</v>
      </c>
      <c r="C302" s="20" t="s">
        <v>17</v>
      </c>
      <c r="D302" s="19">
        <v>3.21000000000001</v>
      </c>
      <c r="E302" s="21">
        <v>0.0358</v>
      </c>
      <c r="F302" s="18">
        <v>950</v>
      </c>
      <c r="G302" s="18">
        <f t="shared" si="21"/>
        <v>3049.50000000001</v>
      </c>
      <c r="H302" s="22">
        <f t="shared" si="18"/>
        <v>21.8280000000001</v>
      </c>
      <c r="I302" s="22">
        <f t="shared" si="19"/>
        <v>49.1130000000002</v>
      </c>
      <c r="J302" s="22">
        <f t="shared" si="20"/>
        <v>38.1990000000001</v>
      </c>
      <c r="K302" s="26"/>
      <c r="L302" s="26"/>
    </row>
    <row r="303" ht="15.75" customHeight="1" spans="1:12">
      <c r="A303" s="23">
        <v>299</v>
      </c>
      <c r="B303" s="19" t="s">
        <v>312</v>
      </c>
      <c r="C303" s="20" t="s">
        <v>17</v>
      </c>
      <c r="D303" s="19">
        <v>5.01999999999998</v>
      </c>
      <c r="E303" s="21">
        <v>0.0358</v>
      </c>
      <c r="F303" s="18">
        <v>950</v>
      </c>
      <c r="G303" s="18">
        <f t="shared" si="21"/>
        <v>4768.99999999998</v>
      </c>
      <c r="H303" s="22">
        <f t="shared" si="18"/>
        <v>34.1359999999999</v>
      </c>
      <c r="I303" s="22">
        <f t="shared" si="19"/>
        <v>76.8059999999997</v>
      </c>
      <c r="J303" s="22">
        <f t="shared" si="20"/>
        <v>59.7379999999998</v>
      </c>
      <c r="K303" s="26"/>
      <c r="L303" s="26"/>
    </row>
    <row r="304" ht="15.75" customHeight="1" spans="1:12">
      <c r="A304" s="23">
        <v>300</v>
      </c>
      <c r="B304" s="19" t="s">
        <v>313</v>
      </c>
      <c r="C304" s="20" t="s">
        <v>17</v>
      </c>
      <c r="D304" s="19">
        <v>5.02000000000001</v>
      </c>
      <c r="E304" s="21">
        <v>0.0358</v>
      </c>
      <c r="F304" s="18">
        <v>950</v>
      </c>
      <c r="G304" s="18">
        <f t="shared" si="21"/>
        <v>4769.00000000001</v>
      </c>
      <c r="H304" s="22">
        <f t="shared" si="18"/>
        <v>34.1360000000001</v>
      </c>
      <c r="I304" s="22">
        <f t="shared" si="19"/>
        <v>76.8060000000002</v>
      </c>
      <c r="J304" s="22">
        <f t="shared" si="20"/>
        <v>59.7380000000001</v>
      </c>
      <c r="K304" s="26"/>
      <c r="L304" s="26"/>
    </row>
    <row r="305" ht="15.75" customHeight="1" spans="1:12">
      <c r="A305" s="23">
        <v>301</v>
      </c>
      <c r="B305" s="19" t="s">
        <v>314</v>
      </c>
      <c r="C305" s="20" t="s">
        <v>17</v>
      </c>
      <c r="D305" s="19">
        <v>2.88</v>
      </c>
      <c r="E305" s="21">
        <v>0.0358</v>
      </c>
      <c r="F305" s="18">
        <v>950</v>
      </c>
      <c r="G305" s="18">
        <f t="shared" si="21"/>
        <v>2736</v>
      </c>
      <c r="H305" s="22">
        <f t="shared" si="18"/>
        <v>19.584</v>
      </c>
      <c r="I305" s="22">
        <f t="shared" si="19"/>
        <v>44.064</v>
      </c>
      <c r="J305" s="22">
        <f t="shared" si="20"/>
        <v>34.272</v>
      </c>
      <c r="K305" s="26"/>
      <c r="L305" s="26"/>
    </row>
    <row r="306" ht="15.75" customHeight="1" spans="1:12">
      <c r="A306" s="18">
        <v>302</v>
      </c>
      <c r="B306" s="19" t="s">
        <v>315</v>
      </c>
      <c r="C306" s="20" t="s">
        <v>17</v>
      </c>
      <c r="D306" s="19">
        <v>4.27999999999999</v>
      </c>
      <c r="E306" s="21">
        <v>0.0358</v>
      </c>
      <c r="F306" s="18">
        <v>950</v>
      </c>
      <c r="G306" s="18">
        <f t="shared" si="21"/>
        <v>4065.99999999999</v>
      </c>
      <c r="H306" s="22">
        <f t="shared" si="18"/>
        <v>29.1039999999999</v>
      </c>
      <c r="I306" s="22">
        <f t="shared" si="19"/>
        <v>65.4839999999998</v>
      </c>
      <c r="J306" s="22">
        <f t="shared" si="20"/>
        <v>50.9319999999999</v>
      </c>
      <c r="K306" s="26"/>
      <c r="L306" s="26"/>
    </row>
    <row r="307" ht="15.75" customHeight="1" spans="1:12">
      <c r="A307" s="23">
        <v>303</v>
      </c>
      <c r="B307" s="19" t="s">
        <v>316</v>
      </c>
      <c r="C307" s="20" t="s">
        <v>17</v>
      </c>
      <c r="D307" s="19">
        <v>3.20999999999998</v>
      </c>
      <c r="E307" s="21">
        <v>0.0358</v>
      </c>
      <c r="F307" s="18">
        <v>950</v>
      </c>
      <c r="G307" s="18">
        <f t="shared" si="21"/>
        <v>3049.49999999998</v>
      </c>
      <c r="H307" s="22">
        <f t="shared" si="18"/>
        <v>21.8279999999999</v>
      </c>
      <c r="I307" s="22">
        <f t="shared" si="19"/>
        <v>49.1129999999997</v>
      </c>
      <c r="J307" s="22">
        <f t="shared" si="20"/>
        <v>38.1989999999998</v>
      </c>
      <c r="K307" s="26"/>
      <c r="L307" s="26"/>
    </row>
    <row r="308" ht="15.75" customHeight="1" spans="1:12">
      <c r="A308" s="18">
        <v>304</v>
      </c>
      <c r="B308" s="19" t="s">
        <v>317</v>
      </c>
      <c r="C308" s="20" t="s">
        <v>17</v>
      </c>
      <c r="D308" s="19">
        <v>2.88000000000001</v>
      </c>
      <c r="E308" s="21">
        <v>0.0358</v>
      </c>
      <c r="F308" s="18">
        <v>950</v>
      </c>
      <c r="G308" s="18">
        <f t="shared" si="21"/>
        <v>2736.00000000001</v>
      </c>
      <c r="H308" s="22">
        <f t="shared" si="18"/>
        <v>19.5840000000001</v>
      </c>
      <c r="I308" s="22">
        <f t="shared" si="19"/>
        <v>44.0640000000002</v>
      </c>
      <c r="J308" s="22">
        <f t="shared" si="20"/>
        <v>34.2720000000001</v>
      </c>
      <c r="K308" s="26"/>
      <c r="L308" s="26"/>
    </row>
    <row r="309" ht="15.75" customHeight="1" spans="1:12">
      <c r="A309" s="23">
        <v>305</v>
      </c>
      <c r="B309" s="19" t="s">
        <v>318</v>
      </c>
      <c r="C309" s="20" t="s">
        <v>17</v>
      </c>
      <c r="D309" s="19">
        <v>5.02000000000001</v>
      </c>
      <c r="E309" s="21">
        <v>0.0358</v>
      </c>
      <c r="F309" s="18">
        <v>950</v>
      </c>
      <c r="G309" s="18">
        <f t="shared" si="21"/>
        <v>4769.00000000001</v>
      </c>
      <c r="H309" s="22">
        <f t="shared" si="18"/>
        <v>34.1360000000001</v>
      </c>
      <c r="I309" s="22">
        <f t="shared" si="19"/>
        <v>76.8060000000002</v>
      </c>
      <c r="J309" s="22">
        <f t="shared" si="20"/>
        <v>59.7380000000001</v>
      </c>
      <c r="K309" s="26"/>
      <c r="L309" s="26"/>
    </row>
    <row r="310" ht="15.75" customHeight="1" spans="1:12">
      <c r="A310" s="23">
        <v>306</v>
      </c>
      <c r="B310" s="19" t="s">
        <v>319</v>
      </c>
      <c r="C310" s="20" t="s">
        <v>17</v>
      </c>
      <c r="D310" s="19">
        <v>6.09</v>
      </c>
      <c r="E310" s="21">
        <v>0.0358</v>
      </c>
      <c r="F310" s="18">
        <v>950</v>
      </c>
      <c r="G310" s="18">
        <f t="shared" si="21"/>
        <v>5785.5</v>
      </c>
      <c r="H310" s="22">
        <f t="shared" si="18"/>
        <v>41.412</v>
      </c>
      <c r="I310" s="22">
        <f t="shared" si="19"/>
        <v>93.177</v>
      </c>
      <c r="J310" s="22">
        <f t="shared" si="20"/>
        <v>72.471</v>
      </c>
      <c r="K310" s="26"/>
      <c r="L310" s="26"/>
    </row>
    <row r="311" ht="15.75" customHeight="1" spans="1:12">
      <c r="A311" s="23">
        <v>307</v>
      </c>
      <c r="B311" s="19" t="s">
        <v>320</v>
      </c>
      <c r="C311" s="20" t="s">
        <v>17</v>
      </c>
      <c r="D311" s="19">
        <v>5.58999999999999</v>
      </c>
      <c r="E311" s="21">
        <v>0.0358</v>
      </c>
      <c r="F311" s="18">
        <v>950</v>
      </c>
      <c r="G311" s="18">
        <f t="shared" si="21"/>
        <v>5310.49999999999</v>
      </c>
      <c r="H311" s="22">
        <f t="shared" si="18"/>
        <v>38.0119999999999</v>
      </c>
      <c r="I311" s="22">
        <f t="shared" si="19"/>
        <v>85.5269999999998</v>
      </c>
      <c r="J311" s="22">
        <f t="shared" si="20"/>
        <v>66.5209999999999</v>
      </c>
      <c r="K311" s="26"/>
      <c r="L311" s="26"/>
    </row>
    <row r="312" ht="15.75" customHeight="1" spans="1:12">
      <c r="A312" s="18">
        <v>308</v>
      </c>
      <c r="B312" s="19" t="s">
        <v>321</v>
      </c>
      <c r="C312" s="20" t="s">
        <v>17</v>
      </c>
      <c r="D312" s="19">
        <v>6.74</v>
      </c>
      <c r="E312" s="21">
        <v>0.0358</v>
      </c>
      <c r="F312" s="18">
        <v>950</v>
      </c>
      <c r="G312" s="18">
        <f t="shared" si="21"/>
        <v>6403</v>
      </c>
      <c r="H312" s="22">
        <f t="shared" si="18"/>
        <v>45.832</v>
      </c>
      <c r="I312" s="22">
        <f t="shared" si="19"/>
        <v>103.122</v>
      </c>
      <c r="J312" s="22">
        <f t="shared" si="20"/>
        <v>80.206</v>
      </c>
      <c r="K312" s="26"/>
      <c r="L312" s="26"/>
    </row>
    <row r="313" ht="15.75" customHeight="1" spans="1:12">
      <c r="A313" s="23">
        <v>309</v>
      </c>
      <c r="B313" s="19" t="s">
        <v>322</v>
      </c>
      <c r="C313" s="20" t="s">
        <v>17</v>
      </c>
      <c r="D313" s="19">
        <v>3.36999999999999</v>
      </c>
      <c r="E313" s="21">
        <v>0.0358</v>
      </c>
      <c r="F313" s="18">
        <v>950</v>
      </c>
      <c r="G313" s="18">
        <f t="shared" si="21"/>
        <v>3201.49999999999</v>
      </c>
      <c r="H313" s="22">
        <f t="shared" si="18"/>
        <v>22.9159999999999</v>
      </c>
      <c r="I313" s="22">
        <f t="shared" si="19"/>
        <v>51.5609999999998</v>
      </c>
      <c r="J313" s="22">
        <f t="shared" si="20"/>
        <v>40.1029999999999</v>
      </c>
      <c r="K313" s="26"/>
      <c r="L313" s="26"/>
    </row>
    <row r="314" ht="15.75" customHeight="1" spans="1:12">
      <c r="A314" s="23">
        <v>310</v>
      </c>
      <c r="B314" s="19" t="s">
        <v>323</v>
      </c>
      <c r="C314" s="20" t="s">
        <v>17</v>
      </c>
      <c r="D314" s="19">
        <v>3.37000000000002</v>
      </c>
      <c r="E314" s="21">
        <v>0.0358</v>
      </c>
      <c r="F314" s="18">
        <v>950</v>
      </c>
      <c r="G314" s="18">
        <f t="shared" si="21"/>
        <v>3201.50000000002</v>
      </c>
      <c r="H314" s="22">
        <f t="shared" si="18"/>
        <v>22.9160000000001</v>
      </c>
      <c r="I314" s="22">
        <f t="shared" si="19"/>
        <v>51.5610000000003</v>
      </c>
      <c r="J314" s="22">
        <f t="shared" si="20"/>
        <v>40.1030000000002</v>
      </c>
      <c r="K314" s="26"/>
      <c r="L314" s="26"/>
    </row>
    <row r="315" ht="15.75" customHeight="1" spans="1:12">
      <c r="A315" s="23">
        <v>311</v>
      </c>
      <c r="B315" s="19" t="s">
        <v>324</v>
      </c>
      <c r="C315" s="20" t="s">
        <v>17</v>
      </c>
      <c r="D315" s="19">
        <v>5.58999999999999</v>
      </c>
      <c r="E315" s="21">
        <v>0.0358</v>
      </c>
      <c r="F315" s="18">
        <v>950</v>
      </c>
      <c r="G315" s="18">
        <f t="shared" si="21"/>
        <v>5310.49999999999</v>
      </c>
      <c r="H315" s="22">
        <f t="shared" si="18"/>
        <v>38.0119999999999</v>
      </c>
      <c r="I315" s="22">
        <f t="shared" si="19"/>
        <v>85.5269999999998</v>
      </c>
      <c r="J315" s="22">
        <f t="shared" si="20"/>
        <v>66.5209999999999</v>
      </c>
      <c r="K315" s="26"/>
      <c r="L315" s="26"/>
    </row>
    <row r="316" ht="15.75" customHeight="1" spans="1:12">
      <c r="A316" s="18">
        <v>312</v>
      </c>
      <c r="B316" s="19" t="s">
        <v>325</v>
      </c>
      <c r="C316" s="20" t="s">
        <v>17</v>
      </c>
      <c r="D316" s="19">
        <v>6.74000000000001</v>
      </c>
      <c r="E316" s="21">
        <v>0.0358</v>
      </c>
      <c r="F316" s="18">
        <v>950</v>
      </c>
      <c r="G316" s="18">
        <f t="shared" si="21"/>
        <v>6403.00000000001</v>
      </c>
      <c r="H316" s="22">
        <f t="shared" si="18"/>
        <v>45.8320000000001</v>
      </c>
      <c r="I316" s="22">
        <f t="shared" si="19"/>
        <v>103.122</v>
      </c>
      <c r="J316" s="22">
        <f t="shared" si="20"/>
        <v>80.2060000000001</v>
      </c>
      <c r="K316" s="26"/>
      <c r="L316" s="26"/>
    </row>
    <row r="317" ht="15.75" customHeight="1" spans="1:12">
      <c r="A317" s="23">
        <v>313</v>
      </c>
      <c r="B317" s="19" t="s">
        <v>326</v>
      </c>
      <c r="C317" s="20" t="s">
        <v>17</v>
      </c>
      <c r="D317" s="19">
        <v>3.36999999999998</v>
      </c>
      <c r="E317" s="21">
        <v>0.0358</v>
      </c>
      <c r="F317" s="18">
        <v>950</v>
      </c>
      <c r="G317" s="18">
        <f t="shared" si="21"/>
        <v>3201.49999999998</v>
      </c>
      <c r="H317" s="22">
        <f t="shared" si="18"/>
        <v>22.9159999999999</v>
      </c>
      <c r="I317" s="22">
        <f t="shared" si="19"/>
        <v>51.5609999999997</v>
      </c>
      <c r="J317" s="22">
        <f t="shared" si="20"/>
        <v>40.1029999999998</v>
      </c>
      <c r="K317" s="26"/>
      <c r="L317" s="26"/>
    </row>
    <row r="318" ht="15.75" customHeight="1" spans="1:12">
      <c r="A318" s="23">
        <v>314</v>
      </c>
      <c r="B318" s="19" t="s">
        <v>327</v>
      </c>
      <c r="C318" s="20" t="s">
        <v>17</v>
      </c>
      <c r="D318" s="19">
        <v>3.95</v>
      </c>
      <c r="E318" s="21">
        <v>0.0358</v>
      </c>
      <c r="F318" s="18">
        <v>950</v>
      </c>
      <c r="G318" s="18">
        <f t="shared" si="21"/>
        <v>3752.5</v>
      </c>
      <c r="H318" s="22">
        <f t="shared" si="18"/>
        <v>26.86</v>
      </c>
      <c r="I318" s="22">
        <f t="shared" si="19"/>
        <v>60.435</v>
      </c>
      <c r="J318" s="22">
        <f t="shared" si="20"/>
        <v>47.005</v>
      </c>
      <c r="K318" s="26"/>
      <c r="L318" s="26"/>
    </row>
    <row r="319" ht="15.75" customHeight="1" spans="1:12">
      <c r="A319" s="23">
        <v>315</v>
      </c>
      <c r="B319" s="19" t="s">
        <v>328</v>
      </c>
      <c r="C319" s="20" t="s">
        <v>17</v>
      </c>
      <c r="D319" s="19">
        <v>5.02000000000001</v>
      </c>
      <c r="E319" s="21">
        <v>0.0358</v>
      </c>
      <c r="F319" s="18">
        <v>950</v>
      </c>
      <c r="G319" s="18">
        <f t="shared" si="21"/>
        <v>4769.00000000001</v>
      </c>
      <c r="H319" s="22">
        <f t="shared" si="18"/>
        <v>34.1360000000001</v>
      </c>
      <c r="I319" s="22">
        <f t="shared" si="19"/>
        <v>76.8060000000002</v>
      </c>
      <c r="J319" s="22">
        <f t="shared" si="20"/>
        <v>59.7380000000001</v>
      </c>
      <c r="K319" s="26"/>
      <c r="L319" s="26"/>
    </row>
    <row r="320" ht="15.75" customHeight="1" spans="1:12">
      <c r="A320" s="18">
        <v>316</v>
      </c>
      <c r="B320" s="19" t="s">
        <v>329</v>
      </c>
      <c r="C320" s="20" t="s">
        <v>17</v>
      </c>
      <c r="D320" s="19">
        <v>3.37</v>
      </c>
      <c r="E320" s="21">
        <v>0.0358</v>
      </c>
      <c r="F320" s="18">
        <v>950</v>
      </c>
      <c r="G320" s="18">
        <f t="shared" si="21"/>
        <v>3201.5</v>
      </c>
      <c r="H320" s="22">
        <f t="shared" si="18"/>
        <v>22.916</v>
      </c>
      <c r="I320" s="22">
        <f t="shared" si="19"/>
        <v>51.561</v>
      </c>
      <c r="J320" s="22">
        <f t="shared" si="20"/>
        <v>40.103</v>
      </c>
      <c r="K320" s="26"/>
      <c r="L320" s="26"/>
    </row>
    <row r="321" ht="15.75" customHeight="1" spans="1:12">
      <c r="A321" s="23">
        <v>317</v>
      </c>
      <c r="B321" s="19" t="s">
        <v>330</v>
      </c>
      <c r="C321" s="20" t="s">
        <v>17</v>
      </c>
      <c r="D321" s="19">
        <v>10.04</v>
      </c>
      <c r="E321" s="21">
        <v>0.0358</v>
      </c>
      <c r="F321" s="18">
        <v>950</v>
      </c>
      <c r="G321" s="18">
        <f t="shared" si="21"/>
        <v>9538</v>
      </c>
      <c r="H321" s="22">
        <f t="shared" si="18"/>
        <v>68.272</v>
      </c>
      <c r="I321" s="22">
        <f t="shared" si="19"/>
        <v>153.612</v>
      </c>
      <c r="J321" s="22">
        <f t="shared" si="20"/>
        <v>119.476</v>
      </c>
      <c r="K321" s="26"/>
      <c r="L321" s="26"/>
    </row>
    <row r="322" ht="15.75" customHeight="1" spans="1:12">
      <c r="A322" s="23">
        <v>318</v>
      </c>
      <c r="B322" s="19" t="s">
        <v>331</v>
      </c>
      <c r="C322" s="20" t="s">
        <v>17</v>
      </c>
      <c r="D322" s="19">
        <v>6.17</v>
      </c>
      <c r="E322" s="21">
        <v>0.0358</v>
      </c>
      <c r="F322" s="18">
        <v>950</v>
      </c>
      <c r="G322" s="18">
        <f t="shared" si="21"/>
        <v>5861.5</v>
      </c>
      <c r="H322" s="22">
        <f t="shared" si="18"/>
        <v>41.956</v>
      </c>
      <c r="I322" s="22">
        <f t="shared" si="19"/>
        <v>94.401</v>
      </c>
      <c r="J322" s="22">
        <f t="shared" si="20"/>
        <v>73.423</v>
      </c>
      <c r="K322" s="26"/>
      <c r="L322" s="26"/>
    </row>
    <row r="323" ht="15.75" customHeight="1" spans="1:12">
      <c r="A323" s="23">
        <v>319</v>
      </c>
      <c r="B323" s="19" t="s">
        <v>332</v>
      </c>
      <c r="C323" s="20" t="s">
        <v>17</v>
      </c>
      <c r="D323" s="19">
        <v>7.24</v>
      </c>
      <c r="E323" s="21">
        <v>0.0358</v>
      </c>
      <c r="F323" s="18">
        <v>950</v>
      </c>
      <c r="G323" s="18">
        <f t="shared" si="21"/>
        <v>6878</v>
      </c>
      <c r="H323" s="22">
        <f t="shared" si="18"/>
        <v>49.232</v>
      </c>
      <c r="I323" s="22">
        <f t="shared" si="19"/>
        <v>110.772</v>
      </c>
      <c r="J323" s="22">
        <f t="shared" si="20"/>
        <v>86.156</v>
      </c>
      <c r="K323" s="26"/>
      <c r="L323" s="26"/>
    </row>
    <row r="324" ht="15.75" customHeight="1" spans="1:12">
      <c r="A324" s="18">
        <v>320</v>
      </c>
      <c r="B324" s="19" t="s">
        <v>333</v>
      </c>
      <c r="C324" s="20" t="s">
        <v>17</v>
      </c>
      <c r="D324" s="19">
        <v>2.87999999999999</v>
      </c>
      <c r="E324" s="21">
        <v>0.0358</v>
      </c>
      <c r="F324" s="18">
        <v>950</v>
      </c>
      <c r="G324" s="18">
        <f t="shared" si="21"/>
        <v>2735.99999999999</v>
      </c>
      <c r="H324" s="22">
        <f t="shared" si="18"/>
        <v>19.5839999999999</v>
      </c>
      <c r="I324" s="22">
        <f t="shared" si="19"/>
        <v>44.0639999999999</v>
      </c>
      <c r="J324" s="22">
        <f t="shared" si="20"/>
        <v>34.2719999999999</v>
      </c>
      <c r="K324" s="26"/>
      <c r="L324" s="26"/>
    </row>
    <row r="325" ht="15.75" customHeight="1" spans="1:12">
      <c r="A325" s="23">
        <v>321</v>
      </c>
      <c r="B325" s="19" t="s">
        <v>334</v>
      </c>
      <c r="C325" s="20" t="s">
        <v>17</v>
      </c>
      <c r="D325" s="19">
        <v>6.01000000000001</v>
      </c>
      <c r="E325" s="21">
        <v>0.0358</v>
      </c>
      <c r="F325" s="18">
        <v>950</v>
      </c>
      <c r="G325" s="18">
        <f t="shared" si="21"/>
        <v>5709.50000000001</v>
      </c>
      <c r="H325" s="22">
        <f t="shared" si="18"/>
        <v>40.8680000000001</v>
      </c>
      <c r="I325" s="22">
        <f t="shared" si="19"/>
        <v>91.9530000000001</v>
      </c>
      <c r="J325" s="22">
        <f t="shared" si="20"/>
        <v>71.5190000000001</v>
      </c>
      <c r="K325" s="26"/>
      <c r="L325" s="26"/>
    </row>
    <row r="326" ht="15.75" customHeight="1" spans="1:12">
      <c r="A326" s="23">
        <v>322</v>
      </c>
      <c r="B326" s="19" t="s">
        <v>335</v>
      </c>
      <c r="C326" s="20" t="s">
        <v>17</v>
      </c>
      <c r="D326" s="19">
        <v>2.63</v>
      </c>
      <c r="E326" s="21">
        <v>0.0358</v>
      </c>
      <c r="F326" s="18">
        <v>950</v>
      </c>
      <c r="G326" s="18">
        <f t="shared" si="21"/>
        <v>2498.5</v>
      </c>
      <c r="H326" s="22">
        <f t="shared" si="18"/>
        <v>17.884</v>
      </c>
      <c r="I326" s="22">
        <f t="shared" si="19"/>
        <v>40.239</v>
      </c>
      <c r="J326" s="22">
        <f t="shared" si="20"/>
        <v>31.297</v>
      </c>
      <c r="K326" s="26"/>
      <c r="L326" s="26"/>
    </row>
    <row r="327" ht="15.75" customHeight="1" spans="1:12">
      <c r="A327" s="23">
        <v>323</v>
      </c>
      <c r="B327" s="19" t="s">
        <v>336</v>
      </c>
      <c r="C327" s="20" t="s">
        <v>17</v>
      </c>
      <c r="D327" s="19">
        <v>5.45</v>
      </c>
      <c r="E327" s="21">
        <v>0.0358</v>
      </c>
      <c r="F327" s="18">
        <v>950</v>
      </c>
      <c r="G327" s="18">
        <f t="shared" si="21"/>
        <v>5177.5</v>
      </c>
      <c r="H327" s="22">
        <f t="shared" ref="H327:H390" si="22">D327*34*0.2</f>
        <v>37.06</v>
      </c>
      <c r="I327" s="22">
        <f t="shared" ref="I327:I390" si="23">D327*34*0.45</f>
        <v>83.385</v>
      </c>
      <c r="J327" s="22">
        <f t="shared" ref="J327:J390" si="24">D327*34*0.35</f>
        <v>64.855</v>
      </c>
      <c r="K327" s="26"/>
      <c r="L327" s="26"/>
    </row>
    <row r="328" ht="15.75" customHeight="1" spans="1:12">
      <c r="A328" s="18">
        <v>324</v>
      </c>
      <c r="B328" s="19" t="s">
        <v>337</v>
      </c>
      <c r="C328" s="20" t="s">
        <v>17</v>
      </c>
      <c r="D328" s="19">
        <v>4.44</v>
      </c>
      <c r="E328" s="21">
        <v>0.0358</v>
      </c>
      <c r="F328" s="18">
        <v>950</v>
      </c>
      <c r="G328" s="18">
        <f t="shared" si="21"/>
        <v>4218</v>
      </c>
      <c r="H328" s="22">
        <f t="shared" si="22"/>
        <v>30.192</v>
      </c>
      <c r="I328" s="22">
        <f t="shared" si="23"/>
        <v>67.932</v>
      </c>
      <c r="J328" s="22">
        <f t="shared" si="24"/>
        <v>52.836</v>
      </c>
      <c r="K328" s="26"/>
      <c r="L328" s="26"/>
    </row>
    <row r="329" ht="15.75" customHeight="1" spans="1:12">
      <c r="A329" s="23">
        <v>325</v>
      </c>
      <c r="B329" s="19" t="s">
        <v>338</v>
      </c>
      <c r="C329" s="20" t="s">
        <v>17</v>
      </c>
      <c r="D329" s="19">
        <v>4.49</v>
      </c>
      <c r="E329" s="21">
        <v>0.0358</v>
      </c>
      <c r="F329" s="18">
        <v>950</v>
      </c>
      <c r="G329" s="18">
        <f t="shared" si="21"/>
        <v>4265.5</v>
      </c>
      <c r="H329" s="22">
        <f t="shared" si="22"/>
        <v>30.532</v>
      </c>
      <c r="I329" s="22">
        <f t="shared" si="23"/>
        <v>68.697</v>
      </c>
      <c r="J329" s="22">
        <f t="shared" si="24"/>
        <v>53.431</v>
      </c>
      <c r="K329" s="26"/>
      <c r="L329" s="26"/>
    </row>
    <row r="330" ht="15.75" customHeight="1" spans="1:12">
      <c r="A330" s="23">
        <v>326</v>
      </c>
      <c r="B330" s="19" t="s">
        <v>339</v>
      </c>
      <c r="C330" s="20" t="s">
        <v>17</v>
      </c>
      <c r="D330" s="19">
        <v>4.69</v>
      </c>
      <c r="E330" s="21">
        <v>0.0358</v>
      </c>
      <c r="F330" s="18">
        <v>950</v>
      </c>
      <c r="G330" s="18">
        <f t="shared" si="21"/>
        <v>4455.5</v>
      </c>
      <c r="H330" s="22">
        <f t="shared" si="22"/>
        <v>31.892</v>
      </c>
      <c r="I330" s="22">
        <f t="shared" si="23"/>
        <v>71.757</v>
      </c>
      <c r="J330" s="22">
        <f t="shared" si="24"/>
        <v>55.811</v>
      </c>
      <c r="K330" s="26"/>
      <c r="L330" s="26"/>
    </row>
    <row r="331" ht="15.75" customHeight="1" spans="1:12">
      <c r="A331" s="23">
        <v>327</v>
      </c>
      <c r="B331" s="19" t="s">
        <v>340</v>
      </c>
      <c r="C331" s="20" t="s">
        <v>17</v>
      </c>
      <c r="D331" s="19">
        <v>5.45</v>
      </c>
      <c r="E331" s="21">
        <v>0.0358</v>
      </c>
      <c r="F331" s="18">
        <v>950</v>
      </c>
      <c r="G331" s="18">
        <f t="shared" si="21"/>
        <v>5177.5</v>
      </c>
      <c r="H331" s="22">
        <f t="shared" si="22"/>
        <v>37.06</v>
      </c>
      <c r="I331" s="22">
        <f t="shared" si="23"/>
        <v>83.385</v>
      </c>
      <c r="J331" s="22">
        <f t="shared" si="24"/>
        <v>64.855</v>
      </c>
      <c r="K331" s="26"/>
      <c r="L331" s="26"/>
    </row>
    <row r="332" ht="15.75" customHeight="1" spans="1:12">
      <c r="A332" s="18">
        <v>328</v>
      </c>
      <c r="B332" s="19" t="s">
        <v>341</v>
      </c>
      <c r="C332" s="20" t="s">
        <v>17</v>
      </c>
      <c r="D332" s="19">
        <v>3.79</v>
      </c>
      <c r="E332" s="21">
        <v>0.0358</v>
      </c>
      <c r="F332" s="18">
        <v>950</v>
      </c>
      <c r="G332" s="18">
        <f t="shared" si="21"/>
        <v>3600.5</v>
      </c>
      <c r="H332" s="22">
        <f t="shared" si="22"/>
        <v>25.772</v>
      </c>
      <c r="I332" s="22">
        <f t="shared" si="23"/>
        <v>57.987</v>
      </c>
      <c r="J332" s="22">
        <f t="shared" si="24"/>
        <v>45.101</v>
      </c>
      <c r="K332" s="26"/>
      <c r="L332" s="26"/>
    </row>
    <row r="333" ht="15.75" customHeight="1" spans="1:12">
      <c r="A333" s="23" t="s">
        <v>342</v>
      </c>
      <c r="B333" s="26"/>
      <c r="C333" s="20" t="s">
        <v>17</v>
      </c>
      <c r="D333" s="18">
        <f>SUM(D5:D332)</f>
        <v>1756</v>
      </c>
      <c r="E333" s="21">
        <v>0.0358</v>
      </c>
      <c r="F333" s="18">
        <v>950</v>
      </c>
      <c r="G333" s="18">
        <f>SUM(G5:G332)</f>
        <v>1668200</v>
      </c>
      <c r="H333" s="22">
        <f>SUM(H5:H332)</f>
        <v>11940.8</v>
      </c>
      <c r="I333" s="22">
        <f>SUM(I5:I332)</f>
        <v>26866.8</v>
      </c>
      <c r="J333" s="22">
        <f>SUM(J5:J332)</f>
        <v>20896.4</v>
      </c>
      <c r="K333" s="26"/>
      <c r="L333" s="26"/>
    </row>
    <row r="335" s="4" customFormat="1" ht="17.25" customHeight="1" spans="1:10">
      <c r="A335" s="27" t="s">
        <v>343</v>
      </c>
      <c r="B335" s="28"/>
      <c r="C335" s="28"/>
      <c r="D335" s="29"/>
      <c r="E335" s="30" t="s">
        <v>344</v>
      </c>
      <c r="H335" s="31"/>
      <c r="I335" s="31"/>
      <c r="J335" s="31" t="s">
        <v>345</v>
      </c>
    </row>
    <row r="336" customFormat="1" ht="12" customHeight="1" spans="4:10">
      <c r="D336" s="32"/>
      <c r="H336" s="33"/>
      <c r="I336" s="33"/>
      <c r="J336" s="33"/>
    </row>
    <row r="337" s="3" customFormat="1" ht="20.25" customHeight="1" spans="1:18">
      <c r="A337" s="34" t="s">
        <v>346</v>
      </c>
      <c r="B337" s="35"/>
      <c r="C337" s="35"/>
      <c r="D337" s="35"/>
      <c r="E337" s="35"/>
      <c r="F337" s="35"/>
      <c r="G337" s="35"/>
      <c r="H337" s="36"/>
      <c r="I337" s="36"/>
      <c r="J337" s="36"/>
      <c r="K337" s="35"/>
      <c r="L337" s="35"/>
      <c r="Q337" s="37"/>
      <c r="R337" s="37"/>
    </row>
  </sheetData>
  <mergeCells count="4">
    <mergeCell ref="A1:L1"/>
    <mergeCell ref="A2:D2"/>
    <mergeCell ref="A3:D3"/>
    <mergeCell ref="A337:L337"/>
  </mergeCells>
  <dataValidations count="1">
    <dataValidation type="decimal" operator="greaterThanOrEqual" allowBlank="1" showInputMessage="1" showErrorMessage="1" sqref="P1 JL1 TH1 ADD1 AMZ1 AWV1 BGR1 BQN1 CAJ1 CKF1 CUB1 DDX1 DNT1 DXP1 EHL1 ERH1 FBD1 FKZ1 FUV1 GER1 GON1 GYJ1 HIF1 HSB1 IBX1 ILT1 IVP1 JFL1 JPH1 JZD1 KIZ1 KSV1 LCR1 LMN1 LWJ1 MGF1 MQB1 MZX1 NJT1 NTP1 ODL1 ONH1 OXD1 PGZ1 PQV1 QAR1 QKN1 QUJ1 REF1 ROB1 RXX1 SHT1 SRP1 TBL1 TLH1 TVD1 UEZ1 UOV1 UYR1 VIN1 VSJ1 WCF1 WMB1 WVX1 P333:P334 P338:P65844 P65858:P131380 P131394:P196916 P196930:P262452 P262466:P327988 P328002:P393524 P393538:P459060 P459074:P524596 P524610:P590132 P590146:P655668 P655682:P721204 P721218:P786740 P786754:P852276 P852290:P917812 P917826:P983348 P983362:P1048576 W335:W337 JL333:JL334 JL338:JL65844 JL65858:JL131380 JL131394:JL196916 JL196930:JL262452 JL262466:JL327988 JL328002:JL393524 JL393538:JL459060 JL459074:JL524596 JL524610:JL590132 JL590146:JL655668 JL655682:JL721204 JL721218:JL786740 JL786754:JL852276 JL852290:JL917812 JL917826:JL983348 JL983362:JL1048576 JS335:JS337 TH333:TH334 TH338:TH65844 TH65858:TH131380 TH131394:TH196916 TH196930:TH262452 TH262466:TH327988 TH328002:TH393524 TH393538:TH459060 TH459074:TH524596 TH524610:TH590132 TH590146:TH655668 TH655682:TH721204 TH721218:TH786740 TH786754:TH852276 TH852290:TH917812 TH917826:TH983348 TH983362:TH1048576 TO335:TO337 ADD333:ADD334 ADD338:ADD65844 ADD65858:ADD131380 ADD131394:ADD196916 ADD196930:ADD262452 ADD262466:ADD327988 ADD328002:ADD393524 ADD393538:ADD459060 ADD459074:ADD524596 ADD524610:ADD590132 ADD590146:ADD655668 ADD655682:ADD721204 ADD721218:ADD786740 ADD786754:ADD852276 ADD852290:ADD917812 ADD917826:ADD983348 ADD983362:ADD1048576 ADK335:ADK337 AMZ333:AMZ334 AMZ338:AMZ65844 AMZ65858:AMZ131380 AMZ131394:AMZ196916 AMZ196930:AMZ262452 AMZ262466:AMZ327988 AMZ328002:AMZ393524 AMZ393538:AMZ459060 AMZ459074:AMZ524596 AMZ524610:AMZ590132 AMZ590146:AMZ655668 AMZ655682:AMZ721204 AMZ721218:AMZ786740 AMZ786754:AMZ852276 AMZ852290:AMZ917812 AMZ917826:AMZ983348 AMZ983362:AMZ1048576 ANG335:ANG337 AWV333:AWV334 AWV338:AWV65844 AWV65858:AWV131380 AWV131394:AWV196916 AWV196930:AWV262452 AWV262466:AWV327988 AWV328002:AWV393524 AWV393538:AWV459060 AWV459074:AWV524596 AWV524610:AWV590132 AWV590146:AWV655668 AWV655682:AWV721204 AWV721218:AWV786740 AWV786754:AWV852276 AWV852290:AWV917812 AWV917826:AWV983348 AWV983362:AWV1048576 AXC335:AXC337 BGR333:BGR334 BGR338:BGR65844 BGR65858:BGR131380 BGR131394:BGR196916 BGR196930:BGR262452 BGR262466:BGR327988 BGR328002:BGR393524 BGR393538:BGR459060 BGR459074:BGR524596 BGR524610:BGR590132 BGR590146:BGR655668 BGR655682:BGR721204 BGR721218:BGR786740 BGR786754:BGR852276 BGR852290:BGR917812 BGR917826:BGR983348 BGR983362:BGR1048576 BGY335:BGY337 BQN333:BQN334 BQN338:BQN65844 BQN65858:BQN131380 BQN131394:BQN196916 BQN196930:BQN262452 BQN262466:BQN327988 BQN328002:BQN393524 BQN393538:BQN459060 BQN459074:BQN524596 BQN524610:BQN590132 BQN590146:BQN655668 BQN655682:BQN721204 BQN721218:BQN786740 BQN786754:BQN852276 BQN852290:BQN917812 BQN917826:BQN983348 BQN983362:BQN1048576 BQU335:BQU337 CAJ333:CAJ334 CAJ338:CAJ65844 CAJ65858:CAJ131380 CAJ131394:CAJ196916 CAJ196930:CAJ262452 CAJ262466:CAJ327988 CAJ328002:CAJ393524 CAJ393538:CAJ459060 CAJ459074:CAJ524596 CAJ524610:CAJ590132 CAJ590146:CAJ655668 CAJ655682:CAJ721204 CAJ721218:CAJ786740 CAJ786754:CAJ852276 CAJ852290:CAJ917812 CAJ917826:CAJ983348 CAJ983362:CAJ1048576 CAQ335:CAQ337 CKF333:CKF334 CKF338:CKF65844 CKF65858:CKF131380 CKF131394:CKF196916 CKF196930:CKF262452 CKF262466:CKF327988 CKF328002:CKF393524 CKF393538:CKF459060 CKF459074:CKF524596 CKF524610:CKF590132 CKF590146:CKF655668 CKF655682:CKF721204 CKF721218:CKF786740 CKF786754:CKF852276 CKF852290:CKF917812 CKF917826:CKF983348 CKF983362:CKF1048576 CKM335:CKM337 CUB333:CUB334 CUB338:CUB65844 CUB65858:CUB131380 CUB131394:CUB196916 CUB196930:CUB262452 CUB262466:CUB327988 CUB328002:CUB393524 CUB393538:CUB459060 CUB459074:CUB524596 CUB524610:CUB590132 CUB590146:CUB655668 CUB655682:CUB721204 CUB721218:CUB786740 CUB786754:CUB852276 CUB852290:CUB917812 CUB917826:CUB983348 CUB983362:CUB1048576 CUI335:CUI337 DDX333:DDX334 DDX338:DDX65844 DDX65858:DDX131380 DDX131394:DDX196916 DDX196930:DDX262452 DDX262466:DDX327988 DDX328002:DDX393524 DDX393538:DDX459060 DDX459074:DDX524596 DDX524610:DDX590132 DDX590146:DDX655668 DDX655682:DDX721204 DDX721218:DDX786740 DDX786754:DDX852276 DDX852290:DDX917812 DDX917826:DDX983348 DDX983362:DDX1048576 DEE335:DEE337 DNT333:DNT334 DNT338:DNT65844 DNT65858:DNT131380 DNT131394:DNT196916 DNT196930:DNT262452 DNT262466:DNT327988 DNT328002:DNT393524 DNT393538:DNT459060 DNT459074:DNT524596 DNT524610:DNT590132 DNT590146:DNT655668 DNT655682:DNT721204 DNT721218:DNT786740 DNT786754:DNT852276 DNT852290:DNT917812 DNT917826:DNT983348 DNT983362:DNT1048576 DOA335:DOA337 DXP333:DXP334 DXP338:DXP65844 DXP65858:DXP131380 DXP131394:DXP196916 DXP196930:DXP262452 DXP262466:DXP327988 DXP328002:DXP393524 DXP393538:DXP459060 DXP459074:DXP524596 DXP524610:DXP590132 DXP590146:DXP655668 DXP655682:DXP721204 DXP721218:DXP786740 DXP786754:DXP852276 DXP852290:DXP917812 DXP917826:DXP983348 DXP983362:DXP1048576 DXW335:DXW337 EHL333:EHL334 EHL338:EHL65844 EHL65858:EHL131380 EHL131394:EHL196916 EHL196930:EHL262452 EHL262466:EHL327988 EHL328002:EHL393524 EHL393538:EHL459060 EHL459074:EHL524596 EHL524610:EHL590132 EHL590146:EHL655668 EHL655682:EHL721204 EHL721218:EHL786740 EHL786754:EHL852276 EHL852290:EHL917812 EHL917826:EHL983348 EHL983362:EHL1048576 EHS335:EHS337 ERH333:ERH334 ERH338:ERH65844 ERH65858:ERH131380 ERH131394:ERH196916 ERH196930:ERH262452 ERH262466:ERH327988 ERH328002:ERH393524 ERH393538:ERH459060 ERH459074:ERH524596 ERH524610:ERH590132 ERH590146:ERH655668 ERH655682:ERH721204 ERH721218:ERH786740 ERH786754:ERH852276 ERH852290:ERH917812 ERH917826:ERH983348 ERH983362:ERH1048576 ERO335:ERO337 FBD333:FBD334 FBD338:FBD65844 FBD65858:FBD131380 FBD131394:FBD196916 FBD196930:FBD262452 FBD262466:FBD327988 FBD328002:FBD393524 FBD393538:FBD459060 FBD459074:FBD524596 FBD524610:FBD590132 FBD590146:FBD655668 FBD655682:FBD721204 FBD721218:FBD786740 FBD786754:FBD852276 FBD852290:FBD917812 FBD917826:FBD983348 FBD983362:FBD1048576 FBK335:FBK337 FKZ333:FKZ334 FKZ338:FKZ65844 FKZ65858:FKZ131380 FKZ131394:FKZ196916 FKZ196930:FKZ262452 FKZ262466:FKZ327988 FKZ328002:FKZ393524 FKZ393538:FKZ459060 FKZ459074:FKZ524596 FKZ524610:FKZ590132 FKZ590146:FKZ655668 FKZ655682:FKZ721204 FKZ721218:FKZ786740 FKZ786754:FKZ852276 FKZ852290:FKZ917812 FKZ917826:FKZ983348 FKZ983362:FKZ1048576 FLG335:FLG337 FUV333:FUV334 FUV338:FUV65844 FUV65858:FUV131380 FUV131394:FUV196916 FUV196930:FUV262452 FUV262466:FUV327988 FUV328002:FUV393524 FUV393538:FUV459060 FUV459074:FUV524596 FUV524610:FUV590132 FUV590146:FUV655668 FUV655682:FUV721204 FUV721218:FUV786740 FUV786754:FUV852276 FUV852290:FUV917812 FUV917826:FUV983348 FUV983362:FUV1048576 FVC335:FVC337 GER333:GER334 GER338:GER65844 GER65858:GER131380 GER131394:GER196916 GER196930:GER262452 GER262466:GER327988 GER328002:GER393524 GER393538:GER459060 GER459074:GER524596 GER524610:GER590132 GER590146:GER655668 GER655682:GER721204 GER721218:GER786740 GER786754:GER852276 GER852290:GER917812 GER917826:GER983348 GER983362:GER1048576 GEY335:GEY337 GON333:GON334 GON338:GON65844 GON65858:GON131380 GON131394:GON196916 GON196930:GON262452 GON262466:GON327988 GON328002:GON393524 GON393538:GON459060 GON459074:GON524596 GON524610:GON590132 GON590146:GON655668 GON655682:GON721204 GON721218:GON786740 GON786754:GON852276 GON852290:GON917812 GON917826:GON983348 GON983362:GON1048576 GOU335:GOU337 GYJ333:GYJ334 GYJ338:GYJ65844 GYJ65858:GYJ131380 GYJ131394:GYJ196916 GYJ196930:GYJ262452 GYJ262466:GYJ327988 GYJ328002:GYJ393524 GYJ393538:GYJ459060 GYJ459074:GYJ524596 GYJ524610:GYJ590132 GYJ590146:GYJ655668 GYJ655682:GYJ721204 GYJ721218:GYJ786740 GYJ786754:GYJ852276 GYJ852290:GYJ917812 GYJ917826:GYJ983348 GYJ983362:GYJ1048576 GYQ335:GYQ337 HIF333:HIF334 HIF338:HIF65844 HIF65858:HIF131380 HIF131394:HIF196916 HIF196930:HIF262452 HIF262466:HIF327988 HIF328002:HIF393524 HIF393538:HIF459060 HIF459074:HIF524596 HIF524610:HIF590132 HIF590146:HIF655668 HIF655682:HIF721204 HIF721218:HIF786740 HIF786754:HIF852276 HIF852290:HIF917812 HIF917826:HIF983348 HIF983362:HIF1048576 HIM335:HIM337 HSB333:HSB334 HSB338:HSB65844 HSB65858:HSB131380 HSB131394:HSB196916 HSB196930:HSB262452 HSB262466:HSB327988 HSB328002:HSB393524 HSB393538:HSB459060 HSB459074:HSB524596 HSB524610:HSB590132 HSB590146:HSB655668 HSB655682:HSB721204 HSB721218:HSB786740 HSB786754:HSB852276 HSB852290:HSB917812 HSB917826:HSB983348 HSB983362:HSB1048576 HSI335:HSI337 IBX333:IBX334 IBX338:IBX65844 IBX65858:IBX131380 IBX131394:IBX196916 IBX196930:IBX262452 IBX262466:IBX327988 IBX328002:IBX393524 IBX393538:IBX459060 IBX459074:IBX524596 IBX524610:IBX590132 IBX590146:IBX655668 IBX655682:IBX721204 IBX721218:IBX786740 IBX786754:IBX852276 IBX852290:IBX917812 IBX917826:IBX983348 IBX983362:IBX1048576 ICE335:ICE337 ILT333:ILT334 ILT338:ILT65844 ILT65858:ILT131380 ILT131394:ILT196916 ILT196930:ILT262452 ILT262466:ILT327988 ILT328002:ILT393524 ILT393538:ILT459060 ILT459074:ILT524596 ILT524610:ILT590132 ILT590146:ILT655668 ILT655682:ILT721204 ILT721218:ILT786740 ILT786754:ILT852276 ILT852290:ILT917812 ILT917826:ILT983348 ILT983362:ILT1048576 IMA335:IMA337 IVP333:IVP334 IVP338:IVP65844 IVP65858:IVP131380 IVP131394:IVP196916 IVP196930:IVP262452 IVP262466:IVP327988 IVP328002:IVP393524 IVP393538:IVP459060 IVP459074:IVP524596 IVP524610:IVP590132 IVP590146:IVP655668 IVP655682:IVP721204 IVP721218:IVP786740 IVP786754:IVP852276 IVP852290:IVP917812 IVP917826:IVP983348 IVP983362:IVP1048576 IVW335:IVW337 JFL333:JFL334 JFL338:JFL65844 JFL65858:JFL131380 JFL131394:JFL196916 JFL196930:JFL262452 JFL262466:JFL327988 JFL328002:JFL393524 JFL393538:JFL459060 JFL459074:JFL524596 JFL524610:JFL590132 JFL590146:JFL655668 JFL655682:JFL721204 JFL721218:JFL786740 JFL786754:JFL852276 JFL852290:JFL917812 JFL917826:JFL983348 JFL983362:JFL1048576 JFS335:JFS337 JPH333:JPH334 JPH338:JPH65844 JPH65858:JPH131380 JPH131394:JPH196916 JPH196930:JPH262452 JPH262466:JPH327988 JPH328002:JPH393524 JPH393538:JPH459060 JPH459074:JPH524596 JPH524610:JPH590132 JPH590146:JPH655668 JPH655682:JPH721204 JPH721218:JPH786740 JPH786754:JPH852276 JPH852290:JPH917812 JPH917826:JPH983348 JPH983362:JPH1048576 JPO335:JPO337 JZD333:JZD334 JZD338:JZD65844 JZD65858:JZD131380 JZD131394:JZD196916 JZD196930:JZD262452 JZD262466:JZD327988 JZD328002:JZD393524 JZD393538:JZD459060 JZD459074:JZD524596 JZD524610:JZD590132 JZD590146:JZD655668 JZD655682:JZD721204 JZD721218:JZD786740 JZD786754:JZD852276 JZD852290:JZD917812 JZD917826:JZD983348 JZD983362:JZD1048576 JZK335:JZK337 KIZ333:KIZ334 KIZ338:KIZ65844 KIZ65858:KIZ131380 KIZ131394:KIZ196916 KIZ196930:KIZ262452 KIZ262466:KIZ327988 KIZ328002:KIZ393524 KIZ393538:KIZ459060 KIZ459074:KIZ524596 KIZ524610:KIZ590132 KIZ590146:KIZ655668 KIZ655682:KIZ721204 KIZ721218:KIZ786740 KIZ786754:KIZ852276 KIZ852290:KIZ917812 KIZ917826:KIZ983348 KIZ983362:KIZ1048576 KJG335:KJG337 KSV333:KSV334 KSV338:KSV65844 KSV65858:KSV131380 KSV131394:KSV196916 KSV196930:KSV262452 KSV262466:KSV327988 KSV328002:KSV393524 KSV393538:KSV459060 KSV459074:KSV524596 KSV524610:KSV590132 KSV590146:KSV655668 KSV655682:KSV721204 KSV721218:KSV786740 KSV786754:KSV852276 KSV852290:KSV917812 KSV917826:KSV983348 KSV983362:KSV1048576 KTC335:KTC337 LCR333:LCR334 LCR338:LCR65844 LCR65858:LCR131380 LCR131394:LCR196916 LCR196930:LCR262452 LCR262466:LCR327988 LCR328002:LCR393524 LCR393538:LCR459060 LCR459074:LCR524596 LCR524610:LCR590132 LCR590146:LCR655668 LCR655682:LCR721204 LCR721218:LCR786740 LCR786754:LCR852276 LCR852290:LCR917812 LCR917826:LCR983348 LCR983362:LCR1048576 LCY335:LCY337 LMN333:LMN334 LMN338:LMN65844 LMN65858:LMN131380 LMN131394:LMN196916 LMN196930:LMN262452 LMN262466:LMN327988 LMN328002:LMN393524 LMN393538:LMN459060 LMN459074:LMN524596 LMN524610:LMN590132 LMN590146:LMN655668 LMN655682:LMN721204 LMN721218:LMN786740 LMN786754:LMN852276 LMN852290:LMN917812 LMN917826:LMN983348 LMN983362:LMN1048576 LMU335:LMU337 LWJ333:LWJ334 LWJ338:LWJ65844 LWJ65858:LWJ131380 LWJ131394:LWJ196916 LWJ196930:LWJ262452 LWJ262466:LWJ327988 LWJ328002:LWJ393524 LWJ393538:LWJ459060 LWJ459074:LWJ524596 LWJ524610:LWJ590132 LWJ590146:LWJ655668 LWJ655682:LWJ721204 LWJ721218:LWJ786740 LWJ786754:LWJ852276 LWJ852290:LWJ917812 LWJ917826:LWJ983348 LWJ983362:LWJ1048576 LWQ335:LWQ337 MGF333:MGF334 MGF338:MGF65844 MGF65858:MGF131380 MGF131394:MGF196916 MGF196930:MGF262452 MGF262466:MGF327988 MGF328002:MGF393524 MGF393538:MGF459060 MGF459074:MGF524596 MGF524610:MGF590132 MGF590146:MGF655668 MGF655682:MGF721204 MGF721218:MGF786740 MGF786754:MGF852276 MGF852290:MGF917812 MGF917826:MGF983348 MGF983362:MGF1048576 MGM335:MGM337 MQB333:MQB334 MQB338:MQB65844 MQB65858:MQB131380 MQB131394:MQB196916 MQB196930:MQB262452 MQB262466:MQB327988 MQB328002:MQB393524 MQB393538:MQB459060 MQB459074:MQB524596 MQB524610:MQB590132 MQB590146:MQB655668 MQB655682:MQB721204 MQB721218:MQB786740 MQB786754:MQB852276 MQB852290:MQB917812 MQB917826:MQB983348 MQB983362:MQB1048576 MQI335:MQI337 MZX333:MZX334 MZX338:MZX65844 MZX65858:MZX131380 MZX131394:MZX196916 MZX196930:MZX262452 MZX262466:MZX327988 MZX328002:MZX393524 MZX393538:MZX459060 MZX459074:MZX524596 MZX524610:MZX590132 MZX590146:MZX655668 MZX655682:MZX721204 MZX721218:MZX786740 MZX786754:MZX852276 MZX852290:MZX917812 MZX917826:MZX983348 MZX983362:MZX1048576 NAE335:NAE337 NJT333:NJT334 NJT338:NJT65844 NJT65858:NJT131380 NJT131394:NJT196916 NJT196930:NJT262452 NJT262466:NJT327988 NJT328002:NJT393524 NJT393538:NJT459060 NJT459074:NJT524596 NJT524610:NJT590132 NJT590146:NJT655668 NJT655682:NJT721204 NJT721218:NJT786740 NJT786754:NJT852276 NJT852290:NJT917812 NJT917826:NJT983348 NJT983362:NJT1048576 NKA335:NKA337 NTP333:NTP334 NTP338:NTP65844 NTP65858:NTP131380 NTP131394:NTP196916 NTP196930:NTP262452 NTP262466:NTP327988 NTP328002:NTP393524 NTP393538:NTP459060 NTP459074:NTP524596 NTP524610:NTP590132 NTP590146:NTP655668 NTP655682:NTP721204 NTP721218:NTP786740 NTP786754:NTP852276 NTP852290:NTP917812 NTP917826:NTP983348 NTP983362:NTP1048576 NTW335:NTW337 ODL333:ODL334 ODL338:ODL65844 ODL65858:ODL131380 ODL131394:ODL196916 ODL196930:ODL262452 ODL262466:ODL327988 ODL328002:ODL393524 ODL393538:ODL459060 ODL459074:ODL524596 ODL524610:ODL590132 ODL590146:ODL655668 ODL655682:ODL721204 ODL721218:ODL786740 ODL786754:ODL852276 ODL852290:ODL917812 ODL917826:ODL983348 ODL983362:ODL1048576 ODS335:ODS337 ONH333:ONH334 ONH338:ONH65844 ONH65858:ONH131380 ONH131394:ONH196916 ONH196930:ONH262452 ONH262466:ONH327988 ONH328002:ONH393524 ONH393538:ONH459060 ONH459074:ONH524596 ONH524610:ONH590132 ONH590146:ONH655668 ONH655682:ONH721204 ONH721218:ONH786740 ONH786754:ONH852276 ONH852290:ONH917812 ONH917826:ONH983348 ONH983362:ONH1048576 ONO335:ONO337 OXD333:OXD334 OXD338:OXD65844 OXD65858:OXD131380 OXD131394:OXD196916 OXD196930:OXD262452 OXD262466:OXD327988 OXD328002:OXD393524 OXD393538:OXD459060 OXD459074:OXD524596 OXD524610:OXD590132 OXD590146:OXD655668 OXD655682:OXD721204 OXD721218:OXD786740 OXD786754:OXD852276 OXD852290:OXD917812 OXD917826:OXD983348 OXD983362:OXD1048576 OXK335:OXK337 PGZ333:PGZ334 PGZ338:PGZ65844 PGZ65858:PGZ131380 PGZ131394:PGZ196916 PGZ196930:PGZ262452 PGZ262466:PGZ327988 PGZ328002:PGZ393524 PGZ393538:PGZ459060 PGZ459074:PGZ524596 PGZ524610:PGZ590132 PGZ590146:PGZ655668 PGZ655682:PGZ721204 PGZ721218:PGZ786740 PGZ786754:PGZ852276 PGZ852290:PGZ917812 PGZ917826:PGZ983348 PGZ983362:PGZ1048576 PHG335:PHG337 PQV333:PQV334 PQV338:PQV65844 PQV65858:PQV131380 PQV131394:PQV196916 PQV196930:PQV262452 PQV262466:PQV327988 PQV328002:PQV393524 PQV393538:PQV459060 PQV459074:PQV524596 PQV524610:PQV590132 PQV590146:PQV655668 PQV655682:PQV721204 PQV721218:PQV786740 PQV786754:PQV852276 PQV852290:PQV917812 PQV917826:PQV983348 PQV983362:PQV1048576 PRC335:PRC337 QAR333:QAR334 QAR338:QAR65844 QAR65858:QAR131380 QAR131394:QAR196916 QAR196930:QAR262452 QAR262466:QAR327988 QAR328002:QAR393524 QAR393538:QAR459060 QAR459074:QAR524596 QAR524610:QAR590132 QAR590146:QAR655668 QAR655682:QAR721204 QAR721218:QAR786740 QAR786754:QAR852276 QAR852290:QAR917812 QAR917826:QAR983348 QAR983362:QAR1048576 QAY335:QAY337 QKN333:QKN334 QKN338:QKN65844 QKN65858:QKN131380 QKN131394:QKN196916 QKN196930:QKN262452 QKN262466:QKN327988 QKN328002:QKN393524 QKN393538:QKN459060 QKN459074:QKN524596 QKN524610:QKN590132 QKN590146:QKN655668 QKN655682:QKN721204 QKN721218:QKN786740 QKN786754:QKN852276 QKN852290:QKN917812 QKN917826:QKN983348 QKN983362:QKN1048576 QKU335:QKU337 QUJ333:QUJ334 QUJ338:QUJ65844 QUJ65858:QUJ131380 QUJ131394:QUJ196916 QUJ196930:QUJ262452 QUJ262466:QUJ327988 QUJ328002:QUJ393524 QUJ393538:QUJ459060 QUJ459074:QUJ524596 QUJ524610:QUJ590132 QUJ590146:QUJ655668 QUJ655682:QUJ721204 QUJ721218:QUJ786740 QUJ786754:QUJ852276 QUJ852290:QUJ917812 QUJ917826:QUJ983348 QUJ983362:QUJ1048576 QUQ335:QUQ337 REF333:REF334 REF338:REF65844 REF65858:REF131380 REF131394:REF196916 REF196930:REF262452 REF262466:REF327988 REF328002:REF393524 REF393538:REF459060 REF459074:REF524596 REF524610:REF590132 REF590146:REF655668 REF655682:REF721204 REF721218:REF786740 REF786754:REF852276 REF852290:REF917812 REF917826:REF983348 REF983362:REF1048576 REM335:REM337 ROB333:ROB334 ROB338:ROB65844 ROB65858:ROB131380 ROB131394:ROB196916 ROB196930:ROB262452 ROB262466:ROB327988 ROB328002:ROB393524 ROB393538:ROB459060 ROB459074:ROB524596 ROB524610:ROB590132 ROB590146:ROB655668 ROB655682:ROB721204 ROB721218:ROB786740 ROB786754:ROB852276 ROB852290:ROB917812 ROB917826:ROB983348 ROB983362:ROB1048576 ROI335:ROI337 RXX333:RXX334 RXX338:RXX65844 RXX65858:RXX131380 RXX131394:RXX196916 RXX196930:RXX262452 RXX262466:RXX327988 RXX328002:RXX393524 RXX393538:RXX459060 RXX459074:RXX524596 RXX524610:RXX590132 RXX590146:RXX655668 RXX655682:RXX721204 RXX721218:RXX786740 RXX786754:RXX852276 RXX852290:RXX917812 RXX917826:RXX983348 RXX983362:RXX1048576 RYE335:RYE337 SHT333:SHT334 SHT338:SHT65844 SHT65858:SHT131380 SHT131394:SHT196916 SHT196930:SHT262452 SHT262466:SHT327988 SHT328002:SHT393524 SHT393538:SHT459060 SHT459074:SHT524596 SHT524610:SHT590132 SHT590146:SHT655668 SHT655682:SHT721204 SHT721218:SHT786740 SHT786754:SHT852276 SHT852290:SHT917812 SHT917826:SHT983348 SHT983362:SHT1048576 SIA335:SIA337 SRP333:SRP334 SRP338:SRP65844 SRP65858:SRP131380 SRP131394:SRP196916 SRP196930:SRP262452 SRP262466:SRP327988 SRP328002:SRP393524 SRP393538:SRP459060 SRP459074:SRP524596 SRP524610:SRP590132 SRP590146:SRP655668 SRP655682:SRP721204 SRP721218:SRP786740 SRP786754:SRP852276 SRP852290:SRP917812 SRP917826:SRP983348 SRP983362:SRP1048576 SRW335:SRW337 TBL333:TBL334 TBL338:TBL65844 TBL65858:TBL131380 TBL131394:TBL196916 TBL196930:TBL262452 TBL262466:TBL327988 TBL328002:TBL393524 TBL393538:TBL459060 TBL459074:TBL524596 TBL524610:TBL590132 TBL590146:TBL655668 TBL655682:TBL721204 TBL721218:TBL786740 TBL786754:TBL852276 TBL852290:TBL917812 TBL917826:TBL983348 TBL983362:TBL1048576 TBS335:TBS337 TLH333:TLH334 TLH338:TLH65844 TLH65858:TLH131380 TLH131394:TLH196916 TLH196930:TLH262452 TLH262466:TLH327988 TLH328002:TLH393524 TLH393538:TLH459060 TLH459074:TLH524596 TLH524610:TLH590132 TLH590146:TLH655668 TLH655682:TLH721204 TLH721218:TLH786740 TLH786754:TLH852276 TLH852290:TLH917812 TLH917826:TLH983348 TLH983362:TLH1048576 TLO335:TLO337 TVD333:TVD334 TVD338:TVD65844 TVD65858:TVD131380 TVD131394:TVD196916 TVD196930:TVD262452 TVD262466:TVD327988 TVD328002:TVD393524 TVD393538:TVD459060 TVD459074:TVD524596 TVD524610:TVD590132 TVD590146:TVD655668 TVD655682:TVD721204 TVD721218:TVD786740 TVD786754:TVD852276 TVD852290:TVD917812 TVD917826:TVD983348 TVD983362:TVD1048576 TVK335:TVK337 UEZ333:UEZ334 UEZ338:UEZ65844 UEZ65858:UEZ131380 UEZ131394:UEZ196916 UEZ196930:UEZ262452 UEZ262466:UEZ327988 UEZ328002:UEZ393524 UEZ393538:UEZ459060 UEZ459074:UEZ524596 UEZ524610:UEZ590132 UEZ590146:UEZ655668 UEZ655682:UEZ721204 UEZ721218:UEZ786740 UEZ786754:UEZ852276 UEZ852290:UEZ917812 UEZ917826:UEZ983348 UEZ983362:UEZ1048576 UFG335:UFG337 UOV333:UOV334 UOV338:UOV65844 UOV65858:UOV131380 UOV131394:UOV196916 UOV196930:UOV262452 UOV262466:UOV327988 UOV328002:UOV393524 UOV393538:UOV459060 UOV459074:UOV524596 UOV524610:UOV590132 UOV590146:UOV655668 UOV655682:UOV721204 UOV721218:UOV786740 UOV786754:UOV852276 UOV852290:UOV917812 UOV917826:UOV983348 UOV983362:UOV1048576 UPC335:UPC337 UYR333:UYR334 UYR338:UYR65844 UYR65858:UYR131380 UYR131394:UYR196916 UYR196930:UYR262452 UYR262466:UYR327988 UYR328002:UYR393524 UYR393538:UYR459060 UYR459074:UYR524596 UYR524610:UYR590132 UYR590146:UYR655668 UYR655682:UYR721204 UYR721218:UYR786740 UYR786754:UYR852276 UYR852290:UYR917812 UYR917826:UYR983348 UYR983362:UYR1048576 UYY335:UYY337 VIN333:VIN334 VIN338:VIN65844 VIN65858:VIN131380 VIN131394:VIN196916 VIN196930:VIN262452 VIN262466:VIN327988 VIN328002:VIN393524 VIN393538:VIN459060 VIN459074:VIN524596 VIN524610:VIN590132 VIN590146:VIN655668 VIN655682:VIN721204 VIN721218:VIN786740 VIN786754:VIN852276 VIN852290:VIN917812 VIN917826:VIN983348 VIN983362:VIN1048576 VIU335:VIU337 VSJ333:VSJ334 VSJ338:VSJ65844 VSJ65858:VSJ131380 VSJ131394:VSJ196916 VSJ196930:VSJ262452 VSJ262466:VSJ327988 VSJ328002:VSJ393524 VSJ393538:VSJ459060 VSJ459074:VSJ524596 VSJ524610:VSJ590132 VSJ590146:VSJ655668 VSJ655682:VSJ721204 VSJ721218:VSJ786740 VSJ786754:VSJ852276 VSJ852290:VSJ917812 VSJ917826:VSJ983348 VSJ983362:VSJ1048576 VSQ335:VSQ337 WCF333:WCF334 WCF338:WCF65844 WCF65858:WCF131380 WCF131394:WCF196916 WCF196930:WCF262452 WCF262466:WCF327988 WCF328002:WCF393524 WCF393538:WCF459060 WCF459074:WCF524596 WCF524610:WCF590132 WCF590146:WCF655668 WCF655682:WCF721204 WCF721218:WCF786740 WCF786754:WCF852276 WCF852290:WCF917812 WCF917826:WCF983348 WCF983362:WCF1048576 WCM335:WCM337 WMB333:WMB334 WMB338:WMB65844 WMB65858:WMB131380 WMB131394:WMB196916 WMB196930:WMB262452 WMB262466:WMB327988 WMB328002:WMB393524 WMB393538:WMB459060 WMB459074:WMB524596 WMB524610:WMB590132 WMB590146:WMB655668 WMB655682:WMB721204 WMB721218:WMB786740 WMB786754:WMB852276 WMB852290:WMB917812 WMB917826:WMB983348 WMB983362:WMB1048576 WMI335:WMI337 WVX333:WVX334 WVX338:WVX65844 WVX65858:WVX131380 WVX131394:WVX196916 WVX196930:WVX262452 WVX262466:WVX327988 WVX328002:WVX393524 WVX393538:WVX459060 WVX459074:WVX524596 WVX524610:WVX590132 WVX590146:WVX655668 WVX655682:WVX721204 WVX721218:WVX786740 WVX786754:WVX852276 WVX852290:WVX917812 WVX917826:WVX983348 WVX983362:WVX1048576 WWE335:WWE337">
      <formula1>0</formula1>
    </dataValidation>
  </dataValidations>
  <printOptions horizontalCentered="1" verticalCentered="1"/>
  <pageMargins left="0.31496062992126" right="0.31496062992126" top="0.354330708661417" bottom="0.354330708661417" header="0.31496062992126" footer="0.31496062992126"/>
  <pageSetup paperSize="9" orientation="landscape"/>
  <headerFooter>
    <oddHeader>&amp;C&amp;A</oddHead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种植及森林公示清单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杨乐</dc:creator>
  <cp:lastModifiedBy>Administrator</cp:lastModifiedBy>
  <dcterms:created xsi:type="dcterms:W3CDTF">2006-09-16T00:00:00Z</dcterms:created>
  <cp:lastPrinted>2022-01-13T02:03:00Z</cp:lastPrinted>
  <dcterms:modified xsi:type="dcterms:W3CDTF">2022-05-20T00:19:29Z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2052-11.8.2.10393</vt:lpwstr>
  </property>
</Properties>
</file>