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<sst xmlns="http://schemas.openxmlformats.org/spreadsheetml/2006/main" count="194" uniqueCount="108">
  <si>
    <t>中国人民财产保险股份有限公司河北省分公司种植险及森林保险承保公示清单</t>
  </si>
  <si>
    <t>投保组织者：</t>
  </si>
  <si>
    <t>投保时间：</t>
  </si>
  <si>
    <t>魏县双井镇前王圈村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</si>
  <si>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</si>
  <si>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</si>
  <si>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</si>
  <si>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</si>
  <si>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</si>
  <si>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</si>
  <si>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</si>
  <si>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</si>
  <si>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</si>
  <si>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</si>
  <si>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</si>
  <si>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</si>
  <si>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王春柱</t>
  </si>
  <si>
    <t>小麦完全成本保险</t>
  </si>
  <si>
    <t>王和平</t>
  </si>
  <si>
    <t>刘群</t>
  </si>
  <si>
    <t>郭根所</t>
  </si>
  <si>
    <t>程贵平</t>
  </si>
  <si>
    <t>郭玉东</t>
  </si>
  <si>
    <t>王秀民</t>
  </si>
  <si>
    <t>郭金彦</t>
  </si>
  <si>
    <t>郭金魁</t>
  </si>
  <si>
    <t>王运平</t>
  </si>
  <si>
    <t>王恩</t>
  </si>
  <si>
    <t>王银堂</t>
  </si>
  <si>
    <t>郭双所</t>
  </si>
  <si>
    <t>王东平</t>
  </si>
  <si>
    <t>王运法</t>
  </si>
  <si>
    <t>郭根成</t>
  </si>
  <si>
    <t>王满堂</t>
  </si>
  <si>
    <t>刘铁柱</t>
  </si>
  <si>
    <t>王张希</t>
  </si>
  <si>
    <t>王学民</t>
  </si>
  <si>
    <t>王海运</t>
  </si>
  <si>
    <t>刘四清</t>
  </si>
  <si>
    <t>郭书岭</t>
  </si>
  <si>
    <t>郭海望</t>
  </si>
  <si>
    <t>王四海</t>
  </si>
  <si>
    <t>王爱民</t>
  </si>
  <si>
    <t>王书民</t>
  </si>
  <si>
    <t>王贵民</t>
  </si>
  <si>
    <t>郭金宪</t>
  </si>
  <si>
    <t>郭春保</t>
  </si>
  <si>
    <t>刘魁</t>
  </si>
  <si>
    <t>郭宝玉</t>
  </si>
  <si>
    <t>王张安</t>
  </si>
  <si>
    <t>王贵堂</t>
  </si>
  <si>
    <t>郭岗安</t>
  </si>
  <si>
    <t>王太平</t>
  </si>
  <si>
    <t>王海法</t>
  </si>
  <si>
    <t>郭贵保</t>
  </si>
  <si>
    <t>王海军</t>
  </si>
  <si>
    <t>郭保希</t>
  </si>
  <si>
    <t>王海林</t>
  </si>
  <si>
    <t>王海平</t>
  </si>
  <si>
    <t>郭运希</t>
  </si>
  <si>
    <t>郭海平</t>
  </si>
  <si>
    <t>赵麦希</t>
  </si>
  <si>
    <t>郭银福</t>
  </si>
  <si>
    <t>王根艮</t>
  </si>
  <si>
    <t>王运海</t>
  </si>
  <si>
    <t>郭岗瑞</t>
  </si>
  <si>
    <t>王海众</t>
  </si>
  <si>
    <t>王长平</t>
  </si>
  <si>
    <t>王运湖</t>
  </si>
  <si>
    <t>郭永平</t>
  </si>
  <si>
    <t>郭振彬</t>
  </si>
  <si>
    <t>王双红</t>
  </si>
  <si>
    <t>郭冈印</t>
  </si>
  <si>
    <t>杨桂菊</t>
  </si>
  <si>
    <t>王海岭</t>
  </si>
  <si>
    <t>王海江</t>
  </si>
  <si>
    <t>王双爱</t>
  </si>
  <si>
    <t>王军红</t>
  </si>
  <si>
    <t>王海峰</t>
  </si>
  <si>
    <t>郭振锋</t>
  </si>
  <si>
    <t>郭学岭</t>
  </si>
  <si>
    <t>王爱军</t>
  </si>
  <si>
    <t>郭冈岭</t>
  </si>
  <si>
    <t>王拥军</t>
  </si>
  <si>
    <t>郭延军</t>
  </si>
  <si>
    <t>郭艳芳</t>
  </si>
  <si>
    <t>郭栋</t>
  </si>
  <si>
    <t>李献玲</t>
  </si>
  <si>
    <t>王保军</t>
  </si>
  <si>
    <t>刘建峰</t>
  </si>
  <si>
    <t>郭晓锋</t>
  </si>
  <si>
    <t>王院卫</t>
  </si>
  <si>
    <t>刘现花</t>
  </si>
  <si>
    <t>王延巍</t>
  </si>
  <si>
    <t>石玉连</t>
  </si>
  <si>
    <t>王臣</t>
  </si>
  <si>
    <t>郭杰</t>
  </si>
  <si>
    <t>武俊荣</t>
  </si>
  <si>
    <t>王安民</t>
  </si>
  <si>
    <t>王计兴</t>
  </si>
  <si>
    <t>连玉梅</t>
  </si>
  <si>
    <t>刘香云</t>
  </si>
  <si>
    <t>刘文青</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</si>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</sst>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4" formatCode="_ &quot;￥&quot;* #,##0.00_ ;_ &quot;￥&quot;* \-#,##0.00_ ;_ &quot;￥&quot;* &quot;-&quot;??_ ;_ @_ "/>
    <numFmt numFmtId="176" formatCode="0.00_ "/>
    <numFmt numFmtId="42" formatCode="_ &quot;￥&quot;* #,##0_ ;_ &quot;￥&quot;* \-#,##0_ ;_ &quot;￥&quot;* &quot;-&quot;_ ;_ @_ "/>
    <numFmt numFmtId="43" formatCode="_ * #,##0.00_ ;_ * \-#,##0.00_ ;_ * &quot;-&quot;??_ ;_ @_ "/>
    <numFmt numFmtId="41" formatCode="_ * #,##0_ ;_ * \-#,##0_ ;_ * &quot;-&quot;_ ;_ @_ "/>
    <numFmt numFmtId="177" formatCode="0.00;[Red]0.00"/>
  </numFmts>
  <fonts count="30">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theme="1"/>
      <name val="宋体"/>
      <charset val="134"/>
    </font>
    <font>
      <sz val="10"/>
      <color theme="1"/>
      <name val="Arial"/>
      <charset val="134"/>
    </font>
    <font>
      <sz val="10"/>
      <color indexed="8"/>
      <name val="宋体"/>
      <charset val="134"/>
    </font>
    <font>
      <sz val="11"/>
      <color rgb="FF006100"/>
      <name val="宋体"/>
      <charset val="0"/>
      <scheme val="minor"/>
    </font>
    <font>
      <sz val="11"/>
      <color theme="1"/>
      <name val="宋体"/>
      <charset val="0"/>
      <scheme val="minor"/>
    </font>
    <font>
      <sz val="11"/>
      <color theme="0"/>
      <name val="宋体"/>
      <charset val="0"/>
      <scheme val="minor"/>
    </font>
    <font>
      <sz val="11"/>
      <color rgb="FFFF0000"/>
      <name val="宋体"/>
      <charset val="0"/>
      <scheme val="minor"/>
    </font>
    <font>
      <sz val="11"/>
      <color rgb="FF3F3F76"/>
      <name val="宋体"/>
      <charset val="0"/>
      <scheme val="minor"/>
    </font>
    <font>
      <b/>
      <sz val="15"/>
      <color theme="3"/>
      <name val="宋体"/>
      <charset val="134"/>
      <scheme val="minor"/>
    </font>
    <font>
      <u/>
      <sz val="11"/>
      <color rgb="FF0000FF"/>
      <name val="宋体"/>
      <charset val="0"/>
      <scheme val="minor"/>
    </font>
    <font>
      <b/>
      <sz val="11"/>
      <color rgb="FF3F3F3F"/>
      <name val="宋体"/>
      <charset val="0"/>
      <scheme val="minor"/>
    </font>
    <font>
      <sz val="11"/>
      <color rgb="FF9C0006"/>
      <name val="宋体"/>
      <charset val="0"/>
      <scheme val="minor"/>
    </font>
    <font>
      <i/>
      <sz val="11"/>
      <color rgb="FF7F7F7F"/>
      <name val="宋体"/>
      <charset val="0"/>
      <scheme val="minor"/>
    </font>
    <font>
      <u/>
      <sz val="11"/>
      <color rgb="FF800080"/>
      <name val="宋体"/>
      <charset val="0"/>
      <scheme val="minor"/>
    </font>
    <font>
      <b/>
      <sz val="11"/>
      <color theme="3"/>
      <name val="宋体"/>
      <charset val="134"/>
      <scheme val="minor"/>
    </font>
    <font>
      <sz val="11"/>
      <color rgb="FF9C6500"/>
      <name val="宋体"/>
      <charset val="0"/>
      <scheme val="minor"/>
    </font>
    <font>
      <b/>
      <sz val="18"/>
      <color theme="3"/>
      <name val="宋体"/>
      <charset val="134"/>
      <scheme val="minor"/>
    </font>
    <font>
      <b/>
      <sz val="13"/>
      <color theme="3"/>
      <name val="宋体"/>
      <charset val="134"/>
      <scheme val="minor"/>
    </font>
    <font>
      <b/>
      <sz val="11"/>
      <color theme="1"/>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2"/>
      <name val="Times New Roman"/>
      <charset val="134"/>
    </font>
  </fonts>
  <fills count="3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C6EF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5"/>
        <bgColor indexed="64"/>
      </patternFill>
    </fill>
    <fill>
      <patternFill patternType="solid">
        <fgColor rgb="FFF2F2F2"/>
        <bgColor indexed="64"/>
      </patternFill>
    </fill>
    <fill>
      <patternFill patternType="solid">
        <fgColor theme="6" tint="0.599993896298105"/>
        <bgColor indexed="64"/>
      </patternFill>
    </fill>
    <fill>
      <patternFill patternType="solid">
        <fgColor rgb="FFFFC7CE"/>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FFEB9C"/>
        <bgColor indexed="64"/>
      </patternFill>
    </fill>
    <fill>
      <patternFill patternType="solid">
        <fgColor theme="9"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bgColor indexed="64"/>
      </patternFill>
    </fill>
    <fill>
      <patternFill patternType="solid">
        <fgColor rgb="FFA5A5A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4"/>
        <bgColor indexed="64"/>
      </patternFill>
    </fill>
    <fill>
      <patternFill patternType="solid">
        <fgColor theme="9" tint="0.599993896298105"/>
        <bgColor indexed="64"/>
      </patternFill>
    </fill>
    <fill>
      <patternFill patternType="solid">
        <fgColor theme="8"/>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8"/>
      </left>
      <right style="thin">
        <color indexed="8"/>
      </right>
      <top style="thin">
        <color indexed="8"/>
      </top>
      <bottom style="thin">
        <color indexed="8"/>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11" fillId="9" borderId="0" applyNumberFormat="0" applyBorder="0" applyAlignment="0" applyProtection="0">
      <alignment vertical="center"/>
    </xf>
    <xf numFmtId="0" fontId="14" fillId="7"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2" borderId="0" applyNumberFormat="0" applyBorder="0" applyAlignment="0" applyProtection="0">
      <alignment vertical="center"/>
    </xf>
    <xf numFmtId="0" fontId="18" fillId="13" borderId="0" applyNumberFormat="0" applyBorder="0" applyAlignment="0" applyProtection="0">
      <alignment vertical="center"/>
    </xf>
    <xf numFmtId="43" fontId="0" fillId="0" borderId="0" applyFont="0" applyFill="0" applyBorder="0" applyAlignment="0" applyProtection="0">
      <alignment vertical="center"/>
    </xf>
    <xf numFmtId="0" fontId="12" fillId="17"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8" borderId="7" applyNumberFormat="0" applyFont="0" applyAlignment="0" applyProtection="0">
      <alignment vertical="center"/>
    </xf>
    <xf numFmtId="0" fontId="12" fillId="20" borderId="0" applyNumberFormat="0" applyBorder="0" applyAlignment="0" applyProtection="0">
      <alignment vertical="center"/>
    </xf>
    <xf numFmtId="0" fontId="2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5" fillId="0" borderId="5" applyNumberFormat="0" applyFill="0" applyAlignment="0" applyProtection="0">
      <alignment vertical="center"/>
    </xf>
    <xf numFmtId="0" fontId="24" fillId="0" borderId="5" applyNumberFormat="0" applyFill="0" applyAlignment="0" applyProtection="0">
      <alignment vertical="center"/>
    </xf>
    <xf numFmtId="0" fontId="12" fillId="8" borderId="0" applyNumberFormat="0" applyBorder="0" applyAlignment="0" applyProtection="0">
      <alignment vertical="center"/>
    </xf>
    <xf numFmtId="0" fontId="21" fillId="0" borderId="8" applyNumberFormat="0" applyFill="0" applyAlignment="0" applyProtection="0">
      <alignment vertical="center"/>
    </xf>
    <xf numFmtId="0" fontId="12" fillId="6" borderId="0" applyNumberFormat="0" applyBorder="0" applyAlignment="0" applyProtection="0">
      <alignment vertical="center"/>
    </xf>
    <xf numFmtId="0" fontId="17" fillId="11" borderId="6" applyNumberFormat="0" applyAlignment="0" applyProtection="0">
      <alignment vertical="center"/>
    </xf>
    <xf numFmtId="0" fontId="26" fillId="11" borderId="4" applyNumberFormat="0" applyAlignment="0" applyProtection="0">
      <alignment vertical="center"/>
    </xf>
    <xf numFmtId="0" fontId="27" fillId="28" borderId="10" applyNumberFormat="0" applyAlignment="0" applyProtection="0">
      <alignment vertical="center"/>
    </xf>
    <xf numFmtId="0" fontId="11" fillId="5" borderId="0" applyNumberFormat="0" applyBorder="0" applyAlignment="0" applyProtection="0">
      <alignment vertical="center"/>
    </xf>
    <xf numFmtId="0" fontId="12" fillId="10" borderId="0" applyNumberFormat="0" applyBorder="0" applyAlignment="0" applyProtection="0">
      <alignment vertical="center"/>
    </xf>
    <xf numFmtId="0" fontId="28" fillId="0" borderId="11" applyNumberFormat="0" applyFill="0" applyAlignment="0" applyProtection="0">
      <alignment vertical="center"/>
    </xf>
    <xf numFmtId="0" fontId="25" fillId="0" borderId="9" applyNumberFormat="0" applyFill="0" applyAlignment="0" applyProtection="0">
      <alignment vertical="center"/>
    </xf>
    <xf numFmtId="0" fontId="10" fillId="4" borderId="0" applyNumberFormat="0" applyBorder="0" applyAlignment="0" applyProtection="0">
      <alignment vertical="center"/>
    </xf>
    <xf numFmtId="0" fontId="22" fillId="21" borderId="0" applyNumberFormat="0" applyBorder="0" applyAlignment="0" applyProtection="0">
      <alignment vertical="center"/>
    </xf>
    <xf numFmtId="0" fontId="11" fillId="25" borderId="0" applyNumberFormat="0" applyBorder="0" applyAlignment="0" applyProtection="0">
      <alignment vertical="center"/>
    </xf>
    <xf numFmtId="0" fontId="12" fillId="32" borderId="0" applyNumberFormat="0" applyBorder="0" applyAlignment="0" applyProtection="0">
      <alignment vertical="center"/>
    </xf>
    <xf numFmtId="0" fontId="11" fillId="30" borderId="0" applyNumberFormat="0" applyBorder="0" applyAlignment="0" applyProtection="0">
      <alignment vertical="center"/>
    </xf>
    <xf numFmtId="0" fontId="11" fillId="24" borderId="0" applyNumberFormat="0" applyBorder="0" applyAlignment="0" applyProtection="0">
      <alignment vertical="center"/>
    </xf>
    <xf numFmtId="0" fontId="11" fillId="16" borderId="0" applyNumberFormat="0" applyBorder="0" applyAlignment="0" applyProtection="0">
      <alignment vertical="center"/>
    </xf>
    <xf numFmtId="0" fontId="11" fillId="31" borderId="0" applyNumberFormat="0" applyBorder="0" applyAlignment="0" applyProtection="0">
      <alignment vertical="center"/>
    </xf>
    <xf numFmtId="0" fontId="12" fillId="23" borderId="0" applyNumberFormat="0" applyBorder="0" applyAlignment="0" applyProtection="0">
      <alignment vertical="center"/>
    </xf>
    <xf numFmtId="0" fontId="12" fillId="27" borderId="0" applyNumberFormat="0" applyBorder="0" applyAlignment="0" applyProtection="0">
      <alignment vertical="center"/>
    </xf>
    <xf numFmtId="0" fontId="11" fillId="19" borderId="0" applyNumberFormat="0" applyBorder="0" applyAlignment="0" applyProtection="0">
      <alignment vertical="center"/>
    </xf>
    <xf numFmtId="0" fontId="11" fillId="15" borderId="0" applyNumberFormat="0" applyBorder="0" applyAlignment="0" applyProtection="0">
      <alignment vertical="center"/>
    </xf>
    <xf numFmtId="0" fontId="12" fillId="34" borderId="0" applyNumberFormat="0" applyBorder="0" applyAlignment="0" applyProtection="0">
      <alignment vertical="center"/>
    </xf>
    <xf numFmtId="0" fontId="11" fillId="26" borderId="0" applyNumberFormat="0" applyBorder="0" applyAlignment="0" applyProtection="0">
      <alignment vertical="center"/>
    </xf>
    <xf numFmtId="0" fontId="12" fillId="29" borderId="0" applyNumberFormat="0" applyBorder="0" applyAlignment="0" applyProtection="0">
      <alignment vertical="center"/>
    </xf>
    <xf numFmtId="0" fontId="12" fillId="14" borderId="0" applyNumberFormat="0" applyBorder="0" applyAlignment="0" applyProtection="0">
      <alignment vertical="center"/>
    </xf>
    <xf numFmtId="0" fontId="11" fillId="33" borderId="0" applyNumberFormat="0" applyBorder="0" applyAlignment="0" applyProtection="0">
      <alignment vertical="center"/>
    </xf>
    <xf numFmtId="0" fontId="12" fillId="22" borderId="0" applyNumberFormat="0" applyBorder="0" applyAlignment="0" applyProtection="0">
      <alignment vertical="center"/>
    </xf>
  </cellStyleXfs>
  <cellXfs count="44">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176" fontId="0" fillId="0" borderId="0" xfId="0" applyNumberFormat="1" applyAlignment="1">
      <alignment horizontal="center" vertical="center"/>
    </xf>
    <xf numFmtId="0" fontId="0" fillId="0" borderId="0" xfId="0" applyAlignment="1">
      <alignment horizontal="center"/>
    </xf>
    <xf numFmtId="0" fontId="0" fillId="0" borderId="0" xfId="0"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176" fontId="4" fillId="0" borderId="0" xfId="0" applyNumberFormat="1" applyFont="1" applyAlignment="1">
      <alignment horizontal="center" vertical="center"/>
    </xf>
    <xf numFmtId="49" fontId="4" fillId="0" borderId="0" xfId="0" applyNumberFormat="1" applyFont="1" applyAlignment="1">
      <alignment horizontal="center" vertical="center"/>
    </xf>
    <xf numFmtId="176" fontId="4" fillId="0" borderId="0" xfId="0" applyNumberFormat="1" applyFont="1" applyAlignment="1">
      <alignment horizontal="left"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3" borderId="1" xfId="0" applyFont="1" applyFill="1" applyBorder="1" applyAlignment="1">
      <alignment horizontal="center" vertical="center" wrapText="1"/>
    </xf>
    <xf numFmtId="0" fontId="1" fillId="0" borderId="1" xfId="0" applyFont="1" applyBorder="1" applyAlignment="1">
      <alignment horizontal="center" vertical="center"/>
    </xf>
    <xf numFmtId="176" fontId="7" fillId="3" borderId="2" xfId="0" applyNumberFormat="1" applyFont="1" applyFill="1" applyBorder="1" applyAlignment="1">
      <alignment horizontal="center" vertical="center" wrapText="1"/>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176" fontId="7" fillId="3" borderId="1" xfId="0" applyNumberFormat="1" applyFont="1" applyFill="1" applyBorder="1" applyAlignment="1">
      <alignment horizontal="center" vertical="center" wrapText="1"/>
    </xf>
    <xf numFmtId="176" fontId="8" fillId="3" borderId="2" xfId="0" applyNumberFormat="1" applyFont="1" applyFill="1" applyBorder="1" applyAlignment="1">
      <alignment horizontal="center" vertical="center" wrapText="1"/>
    </xf>
    <xf numFmtId="176" fontId="8" fillId="3" borderId="1" xfId="0" applyNumberFormat="1" applyFont="1" applyFill="1" applyBorder="1" applyAlignment="1">
      <alignment horizontal="center" vertical="center" wrapText="1"/>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49" fontId="9" fillId="0" borderId="3" xfId="0" applyNumberFormat="1" applyFont="1" applyFill="1" applyBorder="1" applyAlignment="1">
      <alignment horizontal="center" vertical="center" shrinkToFit="1"/>
    </xf>
    <xf numFmtId="0" fontId="2" fillId="2" borderId="0" xfId="0" applyFont="1" applyFill="1" applyAlignment="1"/>
    <xf numFmtId="0" fontId="2" fillId="2" borderId="0" xfId="0" applyFont="1" applyFill="1"/>
    <xf numFmtId="176" fontId="2" fillId="2" borderId="0" xfId="0" applyNumberFormat="1" applyFont="1" applyFill="1"/>
    <xf numFmtId="0" fontId="2" fillId="0" borderId="0" xfId="0" applyFont="1" applyAlignment="1">
      <alignment horizontal="left"/>
    </xf>
    <xf numFmtId="176" fontId="2" fillId="0" borderId="0" xfId="0" applyNumberFormat="1" applyFon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829"/>
  <sheetViews>
    <sheetView tabSelected="1" workbookViewId="0">
      <selection activeCell="L23" sqref="L23"/>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7" customWidth="1"/>
    <col min="7" max="7" width="11" style="7" customWidth="1"/>
    <col min="8" max="10" width="11.75" style="5"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9"/>
      <c r="E1" s="8"/>
      <c r="F1" s="8"/>
      <c r="G1" s="8"/>
      <c r="H1" s="9"/>
      <c r="I1" s="9"/>
      <c r="J1" s="9"/>
      <c r="K1" s="8"/>
      <c r="L1" s="8"/>
      <c r="M1" s="30"/>
      <c r="N1" s="30"/>
    </row>
    <row r="2" ht="30" customHeight="1" spans="1:9">
      <c r="A2" s="10" t="s">
        <v>1</v>
      </c>
      <c r="B2" s="10"/>
      <c r="C2" s="10"/>
      <c r="D2" s="11"/>
      <c r="E2" s="12"/>
      <c r="H2" s="11" t="s">
        <v>2</v>
      </c>
      <c r="I2" s="11"/>
    </row>
    <row r="3" ht="22.5" customHeight="1" spans="1:8">
      <c r="A3" s="10" t="s">
        <v>3</v>
      </c>
      <c r="B3" s="10"/>
      <c r="C3" s="10"/>
      <c r="D3" s="13"/>
      <c r="E3" s="14"/>
      <c r="F3" s="12"/>
      <c r="G3" s="15"/>
      <c r="H3" s="11"/>
    </row>
    <row r="4" s="2" customFormat="1" ht="38.25" customHeight="1" spans="1:12">
      <c r="A4" s="16" t="s">
        <v>4</v>
      </c>
      <c r="B4" s="17" t="s">
        <v>5</v>
      </c>
      <c r="C4" s="17" t="s">
        <v>6</v>
      </c>
      <c r="D4" s="18" t="s">
        <v>7</v>
      </c>
      <c r="E4" s="16" t="s">
        <v>8</v>
      </c>
      <c r="F4" s="16" t="s">
        <v>9</v>
      </c>
      <c r="G4" s="16" t="s">
        <v>10</v>
      </c>
      <c r="H4" s="19" t="s">
        <v>11</v>
      </c>
      <c r="I4" s="19" t="s">
        <v>12</v>
      </c>
      <c r="J4" s="19" t="s">
        <v>13</v>
      </c>
      <c r="K4" s="16" t="s">
        <v>14</v>
      </c>
      <c r="L4" s="16" t="s">
        <v>15</v>
      </c>
    </row>
    <row r="5" s="3" customFormat="1" ht="15.75" customHeight="1" spans="1:12">
      <c r="A5" s="20">
        <v>1</v>
      </c>
      <c r="B5" s="21" t="s">
        <v>16</v>
      </c>
      <c r="C5" s="22" t="s">
        <v>17</v>
      </c>
      <c r="D5" s="23">
        <v>3.50000000000011</v>
      </c>
      <c r="E5" s="24">
        <v>0.0358</v>
      </c>
      <c r="F5" s="20">
        <v>950</v>
      </c>
      <c r="G5" s="20">
        <f>D5*F5</f>
        <v>3325.0000000001</v>
      </c>
      <c r="H5" s="25">
        <f>D5*34*0.2</f>
        <v>23.8000000000008</v>
      </c>
      <c r="I5" s="25">
        <f>D5*34*0.45</f>
        <v>53.5500000000017</v>
      </c>
      <c r="J5" s="25">
        <f>D5*34*0.35</f>
        <v>41.6500000000013</v>
      </c>
      <c r="K5" s="31"/>
      <c r="L5" s="31"/>
    </row>
    <row r="6" ht="15.75" customHeight="1" spans="1:12">
      <c r="A6" s="26">
        <v>2</v>
      </c>
      <c r="B6" s="21" t="s">
        <v>18</v>
      </c>
      <c r="C6" s="22" t="s">
        <v>17</v>
      </c>
      <c r="D6" s="23">
        <v>2.99999999999989</v>
      </c>
      <c r="E6" s="24">
        <v>0.0358</v>
      </c>
      <c r="F6" s="20">
        <v>950</v>
      </c>
      <c r="G6" s="20">
        <f t="shared" ref="G6:G37" si="0">D6*F6</f>
        <v>2849.9999999999</v>
      </c>
      <c r="H6" s="25">
        <f>D6*34*0.2</f>
        <v>20.3999999999993</v>
      </c>
      <c r="I6" s="25">
        <f>D6*34*0.45</f>
        <v>45.8999999999983</v>
      </c>
      <c r="J6" s="25">
        <f>D6*34*0.35</f>
        <v>35.6999999999987</v>
      </c>
      <c r="K6" s="32"/>
      <c r="L6" s="32"/>
    </row>
    <row r="7" ht="15.75" customHeight="1" spans="1:12">
      <c r="A7" s="26">
        <v>3</v>
      </c>
      <c r="B7" s="21" t="s">
        <v>19</v>
      </c>
      <c r="C7" s="22" t="s">
        <v>17</v>
      </c>
      <c r="D7" s="23">
        <v>4</v>
      </c>
      <c r="E7" s="24">
        <v>0.0358</v>
      </c>
      <c r="F7" s="20">
        <v>950</v>
      </c>
      <c r="G7" s="20">
        <f t="shared" si="0"/>
        <v>3800</v>
      </c>
      <c r="H7" s="25">
        <f t="shared" ref="H7:H70" si="1">D7*34*0.2</f>
        <v>27.2</v>
      </c>
      <c r="I7" s="25">
        <f t="shared" ref="I7:I70" si="2">D7*34*0.45</f>
        <v>61.2</v>
      </c>
      <c r="J7" s="25">
        <f t="shared" ref="J7:J70" si="3">D7*34*0.35</f>
        <v>47.6</v>
      </c>
      <c r="K7" s="32"/>
      <c r="L7" s="32"/>
    </row>
    <row r="8" ht="15.75" customHeight="1" spans="1:12">
      <c r="A8" s="26">
        <v>4</v>
      </c>
      <c r="B8" s="21" t="s">
        <v>20</v>
      </c>
      <c r="C8" s="22" t="s">
        <v>17</v>
      </c>
      <c r="D8" s="23">
        <v>3</v>
      </c>
      <c r="E8" s="24">
        <v>0.0358</v>
      </c>
      <c r="F8" s="20">
        <v>950</v>
      </c>
      <c r="G8" s="20">
        <f t="shared" si="0"/>
        <v>2850</v>
      </c>
      <c r="H8" s="25">
        <f t="shared" si="1"/>
        <v>20.4</v>
      </c>
      <c r="I8" s="25">
        <f t="shared" si="2"/>
        <v>45.9</v>
      </c>
      <c r="J8" s="25">
        <f t="shared" si="3"/>
        <v>35.7</v>
      </c>
      <c r="K8" s="32"/>
      <c r="L8" s="32"/>
    </row>
    <row r="9" ht="15.75" customHeight="1" spans="1:12">
      <c r="A9" s="20">
        <v>5</v>
      </c>
      <c r="B9" s="21" t="s">
        <v>21</v>
      </c>
      <c r="C9" s="22" t="s">
        <v>17</v>
      </c>
      <c r="D9" s="27">
        <v>1.99999999999989</v>
      </c>
      <c r="E9" s="24">
        <v>0.0358</v>
      </c>
      <c r="F9" s="20">
        <v>950</v>
      </c>
      <c r="G9" s="20">
        <f t="shared" si="0"/>
        <v>1899.9999999999</v>
      </c>
      <c r="H9" s="25">
        <f t="shared" si="1"/>
        <v>13.5999999999993</v>
      </c>
      <c r="I9" s="25">
        <f t="shared" si="2"/>
        <v>30.5999999999983</v>
      </c>
      <c r="J9" s="25">
        <f t="shared" si="3"/>
        <v>23.7999999999987</v>
      </c>
      <c r="K9" s="32"/>
      <c r="L9" s="32"/>
    </row>
    <row r="10" ht="15.75" customHeight="1" spans="1:12">
      <c r="A10" s="26">
        <v>6</v>
      </c>
      <c r="B10" s="21" t="s">
        <v>22</v>
      </c>
      <c r="C10" s="22" t="s">
        <v>17</v>
      </c>
      <c r="D10" s="23">
        <v>3</v>
      </c>
      <c r="E10" s="24">
        <v>0.0358</v>
      </c>
      <c r="F10" s="20">
        <v>950</v>
      </c>
      <c r="G10" s="20">
        <f t="shared" si="0"/>
        <v>2850</v>
      </c>
      <c r="H10" s="25">
        <f t="shared" si="1"/>
        <v>20.4</v>
      </c>
      <c r="I10" s="25">
        <f t="shared" si="2"/>
        <v>45.9</v>
      </c>
      <c r="J10" s="25">
        <f t="shared" si="3"/>
        <v>35.7</v>
      </c>
      <c r="K10" s="32"/>
      <c r="L10" s="32"/>
    </row>
    <row r="11" ht="15.75" customHeight="1" spans="1:12">
      <c r="A11" s="26">
        <v>7</v>
      </c>
      <c r="B11" s="21" t="s">
        <v>23</v>
      </c>
      <c r="C11" s="22" t="s">
        <v>17</v>
      </c>
      <c r="D11" s="23">
        <v>3</v>
      </c>
      <c r="E11" s="24">
        <v>0.0358</v>
      </c>
      <c r="F11" s="20">
        <v>950</v>
      </c>
      <c r="G11" s="20">
        <f t="shared" si="0"/>
        <v>2850</v>
      </c>
      <c r="H11" s="25">
        <f t="shared" si="1"/>
        <v>20.4</v>
      </c>
      <c r="I11" s="25">
        <f t="shared" si="2"/>
        <v>45.9</v>
      </c>
      <c r="J11" s="25">
        <f t="shared" si="3"/>
        <v>35.7</v>
      </c>
      <c r="K11" s="32"/>
      <c r="L11" s="32"/>
    </row>
    <row r="12" ht="15.75" customHeight="1" spans="1:12">
      <c r="A12" s="26">
        <v>8</v>
      </c>
      <c r="B12" s="21" t="s">
        <v>24</v>
      </c>
      <c r="C12" s="22" t="s">
        <v>17</v>
      </c>
      <c r="D12" s="23">
        <v>6.99999999999989</v>
      </c>
      <c r="E12" s="24">
        <v>0.0358</v>
      </c>
      <c r="F12" s="20">
        <v>950</v>
      </c>
      <c r="G12" s="20">
        <f t="shared" si="0"/>
        <v>6649.9999999999</v>
      </c>
      <c r="H12" s="25">
        <f t="shared" si="1"/>
        <v>47.5999999999993</v>
      </c>
      <c r="I12" s="25">
        <f t="shared" si="2"/>
        <v>107.099999999998</v>
      </c>
      <c r="J12" s="25">
        <f t="shared" si="3"/>
        <v>83.2999999999987</v>
      </c>
      <c r="K12" s="32"/>
      <c r="L12" s="32"/>
    </row>
    <row r="13" ht="15.75" customHeight="1" spans="1:12">
      <c r="A13" s="20">
        <v>9</v>
      </c>
      <c r="B13" s="21" t="s">
        <v>25</v>
      </c>
      <c r="C13" s="22" t="s">
        <v>17</v>
      </c>
      <c r="D13" s="23">
        <v>7.00000000000011</v>
      </c>
      <c r="E13" s="24">
        <v>0.0358</v>
      </c>
      <c r="F13" s="20">
        <v>950</v>
      </c>
      <c r="G13" s="20">
        <f t="shared" si="0"/>
        <v>6650.0000000001</v>
      </c>
      <c r="H13" s="25">
        <f t="shared" si="1"/>
        <v>47.6000000000008</v>
      </c>
      <c r="I13" s="25">
        <f t="shared" si="2"/>
        <v>107.100000000002</v>
      </c>
      <c r="J13" s="25">
        <f t="shared" si="3"/>
        <v>83.3000000000013</v>
      </c>
      <c r="K13" s="32"/>
      <c r="L13" s="32"/>
    </row>
    <row r="14" ht="15.75" customHeight="1" spans="1:12">
      <c r="A14" s="26">
        <v>10</v>
      </c>
      <c r="B14" s="21" t="s">
        <v>26</v>
      </c>
      <c r="C14" s="22" t="s">
        <v>17</v>
      </c>
      <c r="D14" s="23">
        <v>6.00000000000006</v>
      </c>
      <c r="E14" s="24">
        <v>0.0358</v>
      </c>
      <c r="F14" s="20">
        <v>950</v>
      </c>
      <c r="G14" s="20">
        <f t="shared" si="0"/>
        <v>5700.00000000006</v>
      </c>
      <c r="H14" s="25">
        <f t="shared" si="1"/>
        <v>40.8000000000004</v>
      </c>
      <c r="I14" s="25">
        <f t="shared" si="2"/>
        <v>91.8000000000009</v>
      </c>
      <c r="J14" s="25">
        <f t="shared" si="3"/>
        <v>71.4000000000007</v>
      </c>
      <c r="K14" s="32"/>
      <c r="L14" s="32"/>
    </row>
    <row r="15" ht="15.75" customHeight="1" spans="1:12">
      <c r="A15" s="26">
        <v>11</v>
      </c>
      <c r="B15" s="21" t="s">
        <v>27</v>
      </c>
      <c r="C15" s="22" t="s">
        <v>17</v>
      </c>
      <c r="D15" s="23">
        <v>3</v>
      </c>
      <c r="E15" s="24">
        <v>0.0358</v>
      </c>
      <c r="F15" s="20">
        <v>950</v>
      </c>
      <c r="G15" s="20">
        <f t="shared" si="0"/>
        <v>2850</v>
      </c>
      <c r="H15" s="25">
        <f t="shared" si="1"/>
        <v>20.4</v>
      </c>
      <c r="I15" s="25">
        <f t="shared" si="2"/>
        <v>45.9</v>
      </c>
      <c r="J15" s="25">
        <f t="shared" si="3"/>
        <v>35.7</v>
      </c>
      <c r="K15" s="32"/>
      <c r="L15" s="32"/>
    </row>
    <row r="16" ht="15.75" customHeight="1" spans="1:12">
      <c r="A16" s="26">
        <v>12</v>
      </c>
      <c r="B16" s="21" t="s">
        <v>28</v>
      </c>
      <c r="C16" s="22" t="s">
        <v>17</v>
      </c>
      <c r="D16" s="23">
        <v>5.00000000000011</v>
      </c>
      <c r="E16" s="24">
        <v>0.0358</v>
      </c>
      <c r="F16" s="20">
        <v>950</v>
      </c>
      <c r="G16" s="20">
        <f t="shared" si="0"/>
        <v>4750.0000000001</v>
      </c>
      <c r="H16" s="25">
        <f t="shared" si="1"/>
        <v>34.0000000000008</v>
      </c>
      <c r="I16" s="25">
        <f t="shared" si="2"/>
        <v>76.5000000000017</v>
      </c>
      <c r="J16" s="25">
        <f t="shared" si="3"/>
        <v>59.5000000000013</v>
      </c>
      <c r="K16" s="32"/>
      <c r="L16" s="32"/>
    </row>
    <row r="17" ht="15.75" customHeight="1" spans="1:12">
      <c r="A17" s="20">
        <v>13</v>
      </c>
      <c r="B17" s="21" t="s">
        <v>29</v>
      </c>
      <c r="C17" s="22" t="s">
        <v>17</v>
      </c>
      <c r="D17" s="23">
        <v>9.27999999999992</v>
      </c>
      <c r="E17" s="24">
        <v>0.0358</v>
      </c>
      <c r="F17" s="20">
        <v>950</v>
      </c>
      <c r="G17" s="20">
        <f t="shared" si="0"/>
        <v>8815.99999999992</v>
      </c>
      <c r="H17" s="25">
        <f t="shared" si="1"/>
        <v>63.1039999999995</v>
      </c>
      <c r="I17" s="25">
        <f t="shared" si="2"/>
        <v>141.983999999999</v>
      </c>
      <c r="J17" s="25">
        <f t="shared" si="3"/>
        <v>110.431999999999</v>
      </c>
      <c r="K17" s="32"/>
      <c r="L17" s="32"/>
    </row>
    <row r="18" ht="15.75" customHeight="1" spans="1:12">
      <c r="A18" s="26">
        <v>14</v>
      </c>
      <c r="B18" s="21" t="s">
        <v>30</v>
      </c>
      <c r="C18" s="22" t="s">
        <v>17</v>
      </c>
      <c r="D18" s="27">
        <v>2.99999999999989</v>
      </c>
      <c r="E18" s="24">
        <v>0.0358</v>
      </c>
      <c r="F18" s="20">
        <v>950</v>
      </c>
      <c r="G18" s="20">
        <f t="shared" si="0"/>
        <v>2849.9999999999</v>
      </c>
      <c r="H18" s="25">
        <f t="shared" si="1"/>
        <v>20.3999999999993</v>
      </c>
      <c r="I18" s="25">
        <f t="shared" si="2"/>
        <v>45.8999999999983</v>
      </c>
      <c r="J18" s="25">
        <f t="shared" si="3"/>
        <v>35.6999999999987</v>
      </c>
      <c r="K18" s="32"/>
      <c r="L18" s="32"/>
    </row>
    <row r="19" ht="15.75" customHeight="1" spans="1:12">
      <c r="A19" s="26">
        <v>15</v>
      </c>
      <c r="B19" s="21" t="s">
        <v>31</v>
      </c>
      <c r="C19" s="22" t="s">
        <v>17</v>
      </c>
      <c r="D19" s="23">
        <v>6.00000000000017</v>
      </c>
      <c r="E19" s="24">
        <v>0.0358</v>
      </c>
      <c r="F19" s="20">
        <v>950</v>
      </c>
      <c r="G19" s="20">
        <f t="shared" si="0"/>
        <v>5700.00000000016</v>
      </c>
      <c r="H19" s="25">
        <f t="shared" si="1"/>
        <v>40.8000000000012</v>
      </c>
      <c r="I19" s="25">
        <f t="shared" si="2"/>
        <v>91.8000000000026</v>
      </c>
      <c r="J19" s="25">
        <f t="shared" si="3"/>
        <v>71.400000000002</v>
      </c>
      <c r="K19" s="32"/>
      <c r="L19" s="32"/>
    </row>
    <row r="20" ht="15.75" customHeight="1" spans="1:12">
      <c r="A20" s="26">
        <v>16</v>
      </c>
      <c r="B20" s="21" t="s">
        <v>32</v>
      </c>
      <c r="C20" s="22" t="s">
        <v>17</v>
      </c>
      <c r="D20" s="27">
        <v>4.49999999999989</v>
      </c>
      <c r="E20" s="24">
        <v>0.0358</v>
      </c>
      <c r="F20" s="20">
        <v>950</v>
      </c>
      <c r="G20" s="20">
        <f t="shared" si="0"/>
        <v>4274.9999999999</v>
      </c>
      <c r="H20" s="25">
        <f t="shared" si="1"/>
        <v>30.5999999999993</v>
      </c>
      <c r="I20" s="25">
        <f t="shared" si="2"/>
        <v>68.8499999999983</v>
      </c>
      <c r="J20" s="25">
        <f t="shared" si="3"/>
        <v>53.5499999999987</v>
      </c>
      <c r="K20" s="32"/>
      <c r="L20" s="32"/>
    </row>
    <row r="21" ht="15.75" customHeight="1" spans="1:12">
      <c r="A21" s="20">
        <v>17</v>
      </c>
      <c r="B21" s="21" t="s">
        <v>33</v>
      </c>
      <c r="C21" s="22" t="s">
        <v>17</v>
      </c>
      <c r="D21" s="23">
        <v>15.3999999999999</v>
      </c>
      <c r="E21" s="24">
        <v>0.0358</v>
      </c>
      <c r="F21" s="20">
        <v>950</v>
      </c>
      <c r="G21" s="20">
        <f t="shared" si="0"/>
        <v>14629.9999999999</v>
      </c>
      <c r="H21" s="25">
        <f t="shared" si="1"/>
        <v>104.719999999999</v>
      </c>
      <c r="I21" s="25">
        <f t="shared" si="2"/>
        <v>235.619999999998</v>
      </c>
      <c r="J21" s="25">
        <f t="shared" si="3"/>
        <v>183.259999999999</v>
      </c>
      <c r="K21" s="32"/>
      <c r="L21" s="32"/>
    </row>
    <row r="22" ht="15.75" customHeight="1" spans="1:12">
      <c r="A22" s="26">
        <v>18</v>
      </c>
      <c r="B22" s="21" t="s">
        <v>34</v>
      </c>
      <c r="C22" s="22" t="s">
        <v>17</v>
      </c>
      <c r="D22" s="23">
        <v>30.0000000000001</v>
      </c>
      <c r="E22" s="24">
        <v>0.0358</v>
      </c>
      <c r="F22" s="20">
        <v>950</v>
      </c>
      <c r="G22" s="20">
        <f t="shared" si="0"/>
        <v>28500.0000000001</v>
      </c>
      <c r="H22" s="25">
        <f t="shared" si="1"/>
        <v>204.000000000001</v>
      </c>
      <c r="I22" s="25">
        <f t="shared" si="2"/>
        <v>459.000000000002</v>
      </c>
      <c r="J22" s="25">
        <f t="shared" si="3"/>
        <v>357.000000000001</v>
      </c>
      <c r="K22" s="32"/>
      <c r="L22" s="32"/>
    </row>
    <row r="23" ht="15.75" customHeight="1" spans="1:12">
      <c r="A23" s="26">
        <v>19</v>
      </c>
      <c r="B23" s="21" t="s">
        <v>35</v>
      </c>
      <c r="C23" s="22" t="s">
        <v>17</v>
      </c>
      <c r="D23" s="23">
        <v>9.99999999999983</v>
      </c>
      <c r="E23" s="24">
        <v>0.0358</v>
      </c>
      <c r="F23" s="20">
        <v>950</v>
      </c>
      <c r="G23" s="20">
        <f t="shared" si="0"/>
        <v>9499.99999999984</v>
      </c>
      <c r="H23" s="25">
        <f t="shared" si="1"/>
        <v>67.9999999999988</v>
      </c>
      <c r="I23" s="25">
        <f t="shared" si="2"/>
        <v>152.999999999997</v>
      </c>
      <c r="J23" s="25">
        <f t="shared" si="3"/>
        <v>118.999999999998</v>
      </c>
      <c r="K23" s="32"/>
      <c r="L23" s="32"/>
    </row>
    <row r="24" ht="15.75" customHeight="1" spans="1:12">
      <c r="A24" s="26">
        <v>20</v>
      </c>
      <c r="B24" s="21" t="s">
        <v>36</v>
      </c>
      <c r="C24" s="22" t="s">
        <v>17</v>
      </c>
      <c r="D24" s="23">
        <v>7.00000000000006</v>
      </c>
      <c r="E24" s="24">
        <v>0.0358</v>
      </c>
      <c r="F24" s="20">
        <v>950</v>
      </c>
      <c r="G24" s="20">
        <f t="shared" si="0"/>
        <v>6650.00000000006</v>
      </c>
      <c r="H24" s="25">
        <f t="shared" si="1"/>
        <v>47.6000000000004</v>
      </c>
      <c r="I24" s="25">
        <f t="shared" si="2"/>
        <v>107.100000000001</v>
      </c>
      <c r="J24" s="25">
        <f t="shared" si="3"/>
        <v>83.3000000000007</v>
      </c>
      <c r="K24" s="32"/>
      <c r="L24" s="32"/>
    </row>
    <row r="25" ht="15.75" customHeight="1" spans="1:12">
      <c r="A25" s="20">
        <v>21</v>
      </c>
      <c r="B25" s="21" t="s">
        <v>37</v>
      </c>
      <c r="C25" s="22" t="s">
        <v>17</v>
      </c>
      <c r="D25" s="23">
        <v>3.80000000000007</v>
      </c>
      <c r="E25" s="24">
        <v>0.0358</v>
      </c>
      <c r="F25" s="20">
        <v>950</v>
      </c>
      <c r="G25" s="20">
        <f t="shared" si="0"/>
        <v>3610.00000000007</v>
      </c>
      <c r="H25" s="25">
        <f t="shared" si="1"/>
        <v>25.8400000000005</v>
      </c>
      <c r="I25" s="25">
        <f t="shared" si="2"/>
        <v>58.1400000000011</v>
      </c>
      <c r="J25" s="25">
        <f t="shared" si="3"/>
        <v>45.2200000000008</v>
      </c>
      <c r="K25" s="32"/>
      <c r="L25" s="32"/>
    </row>
    <row r="26" ht="15.75" customHeight="1" spans="1:12">
      <c r="A26" s="26">
        <v>22</v>
      </c>
      <c r="B26" s="21" t="s">
        <v>38</v>
      </c>
      <c r="C26" s="22" t="s">
        <v>17</v>
      </c>
      <c r="D26" s="23">
        <v>2.99999999999994</v>
      </c>
      <c r="E26" s="24">
        <v>0.0358</v>
      </c>
      <c r="F26" s="20">
        <v>950</v>
      </c>
      <c r="G26" s="20">
        <f t="shared" si="0"/>
        <v>2849.99999999994</v>
      </c>
      <c r="H26" s="25">
        <f t="shared" si="1"/>
        <v>20.3999999999996</v>
      </c>
      <c r="I26" s="25">
        <f t="shared" si="2"/>
        <v>45.8999999999991</v>
      </c>
      <c r="J26" s="25">
        <f t="shared" si="3"/>
        <v>35.6999999999993</v>
      </c>
      <c r="K26" s="32"/>
      <c r="L26" s="32"/>
    </row>
    <row r="27" ht="15.75" customHeight="1" spans="1:12">
      <c r="A27" s="26">
        <v>23</v>
      </c>
      <c r="B27" s="21" t="s">
        <v>39</v>
      </c>
      <c r="C27" s="22" t="s">
        <v>17</v>
      </c>
      <c r="D27" s="27">
        <v>2.00000000000006</v>
      </c>
      <c r="E27" s="24">
        <v>0.0358</v>
      </c>
      <c r="F27" s="20">
        <v>950</v>
      </c>
      <c r="G27" s="20">
        <f t="shared" si="0"/>
        <v>1900.00000000006</v>
      </c>
      <c r="H27" s="25">
        <f t="shared" si="1"/>
        <v>13.6000000000004</v>
      </c>
      <c r="I27" s="25">
        <f t="shared" si="2"/>
        <v>30.6000000000009</v>
      </c>
      <c r="J27" s="25">
        <f t="shared" si="3"/>
        <v>23.8000000000007</v>
      </c>
      <c r="K27" s="32"/>
      <c r="L27" s="32"/>
    </row>
    <row r="28" ht="15.75" customHeight="1" spans="1:12">
      <c r="A28" s="26">
        <v>24</v>
      </c>
      <c r="B28" s="21" t="s">
        <v>40</v>
      </c>
      <c r="C28" s="22" t="s">
        <v>17</v>
      </c>
      <c r="D28" s="23">
        <v>5.99999999999994</v>
      </c>
      <c r="E28" s="24">
        <v>0.0358</v>
      </c>
      <c r="F28" s="20">
        <v>950</v>
      </c>
      <c r="G28" s="20">
        <f t="shared" si="0"/>
        <v>5699.99999999994</v>
      </c>
      <c r="H28" s="25">
        <f t="shared" si="1"/>
        <v>40.7999999999996</v>
      </c>
      <c r="I28" s="25">
        <f t="shared" si="2"/>
        <v>91.7999999999991</v>
      </c>
      <c r="J28" s="25">
        <f t="shared" si="3"/>
        <v>71.3999999999993</v>
      </c>
      <c r="K28" s="32"/>
      <c r="L28" s="32"/>
    </row>
    <row r="29" ht="15.75" customHeight="1" spans="1:12">
      <c r="A29" s="20">
        <v>25</v>
      </c>
      <c r="B29" s="21" t="s">
        <v>41</v>
      </c>
      <c r="C29" s="22" t="s">
        <v>17</v>
      </c>
      <c r="D29" s="23">
        <v>1.99999999999994</v>
      </c>
      <c r="E29" s="24">
        <v>0.0358</v>
      </c>
      <c r="F29" s="20">
        <v>950</v>
      </c>
      <c r="G29" s="20">
        <f t="shared" si="0"/>
        <v>1899.99999999994</v>
      </c>
      <c r="H29" s="25">
        <f t="shared" si="1"/>
        <v>13.5999999999996</v>
      </c>
      <c r="I29" s="25">
        <f t="shared" si="2"/>
        <v>30.5999999999991</v>
      </c>
      <c r="J29" s="25">
        <f t="shared" si="3"/>
        <v>23.7999999999993</v>
      </c>
      <c r="K29" s="32"/>
      <c r="L29" s="32"/>
    </row>
    <row r="30" ht="15.75" customHeight="1" spans="1:12">
      <c r="A30" s="26">
        <v>26</v>
      </c>
      <c r="B30" s="21" t="s">
        <v>42</v>
      </c>
      <c r="C30" s="22" t="s">
        <v>17</v>
      </c>
      <c r="D30" s="23">
        <v>4.00000000000017</v>
      </c>
      <c r="E30" s="24">
        <v>0.0358</v>
      </c>
      <c r="F30" s="20">
        <v>950</v>
      </c>
      <c r="G30" s="20">
        <f t="shared" si="0"/>
        <v>3800.00000000016</v>
      </c>
      <c r="H30" s="25">
        <f t="shared" si="1"/>
        <v>27.2000000000012</v>
      </c>
      <c r="I30" s="25">
        <f t="shared" si="2"/>
        <v>61.2000000000026</v>
      </c>
      <c r="J30" s="25">
        <f t="shared" si="3"/>
        <v>47.600000000002</v>
      </c>
      <c r="K30" s="32"/>
      <c r="L30" s="32"/>
    </row>
    <row r="31" ht="15.75" customHeight="1" spans="1:12">
      <c r="A31" s="26">
        <v>27</v>
      </c>
      <c r="B31" s="21" t="s">
        <v>43</v>
      </c>
      <c r="C31" s="22" t="s">
        <v>17</v>
      </c>
      <c r="D31" s="23">
        <v>3.99999999999989</v>
      </c>
      <c r="E31" s="24">
        <v>0.0358</v>
      </c>
      <c r="F31" s="20">
        <v>950</v>
      </c>
      <c r="G31" s="20">
        <f t="shared" si="0"/>
        <v>3799.9999999999</v>
      </c>
      <c r="H31" s="25">
        <f t="shared" si="1"/>
        <v>27.1999999999992</v>
      </c>
      <c r="I31" s="25">
        <f t="shared" si="2"/>
        <v>61.1999999999983</v>
      </c>
      <c r="J31" s="25">
        <f t="shared" si="3"/>
        <v>47.5999999999987</v>
      </c>
      <c r="K31" s="32"/>
      <c r="L31" s="32"/>
    </row>
    <row r="32" ht="15.75" customHeight="1" spans="1:12">
      <c r="A32" s="26">
        <v>28</v>
      </c>
      <c r="B32" s="21" t="s">
        <v>44</v>
      </c>
      <c r="C32" s="22" t="s">
        <v>17</v>
      </c>
      <c r="D32" s="23">
        <v>3.00000000000006</v>
      </c>
      <c r="E32" s="24">
        <v>0.0358</v>
      </c>
      <c r="F32" s="20">
        <v>950</v>
      </c>
      <c r="G32" s="20">
        <f t="shared" si="0"/>
        <v>2850.00000000006</v>
      </c>
      <c r="H32" s="25">
        <f t="shared" si="1"/>
        <v>20.4000000000004</v>
      </c>
      <c r="I32" s="25">
        <f t="shared" si="2"/>
        <v>45.9000000000009</v>
      </c>
      <c r="J32" s="25">
        <f t="shared" si="3"/>
        <v>35.7000000000007</v>
      </c>
      <c r="K32" s="32"/>
      <c r="L32" s="32"/>
    </row>
    <row r="33" ht="15.75" customHeight="1" spans="1:12">
      <c r="A33" s="20">
        <v>29</v>
      </c>
      <c r="B33" s="21" t="s">
        <v>45</v>
      </c>
      <c r="C33" s="22" t="s">
        <v>17</v>
      </c>
      <c r="D33" s="23">
        <v>5.01999999999992</v>
      </c>
      <c r="E33" s="24">
        <v>0.0358</v>
      </c>
      <c r="F33" s="20">
        <v>950</v>
      </c>
      <c r="G33" s="20">
        <f t="shared" si="0"/>
        <v>4768.99999999992</v>
      </c>
      <c r="H33" s="25">
        <f t="shared" si="1"/>
        <v>34.1359999999995</v>
      </c>
      <c r="I33" s="25">
        <f t="shared" si="2"/>
        <v>76.8059999999988</v>
      </c>
      <c r="J33" s="25">
        <f t="shared" si="3"/>
        <v>59.737999999999</v>
      </c>
      <c r="K33" s="32"/>
      <c r="L33" s="32"/>
    </row>
    <row r="34" ht="15.75" customHeight="1" spans="1:12">
      <c r="A34" s="26">
        <v>30</v>
      </c>
      <c r="B34" s="21" t="s">
        <v>46</v>
      </c>
      <c r="C34" s="22" t="s">
        <v>17</v>
      </c>
      <c r="D34" s="28">
        <v>7.26000000000016</v>
      </c>
      <c r="E34" s="24">
        <v>0.0358</v>
      </c>
      <c r="F34" s="20">
        <v>950</v>
      </c>
      <c r="G34" s="20">
        <f t="shared" si="0"/>
        <v>6897.00000000015</v>
      </c>
      <c r="H34" s="25">
        <f t="shared" si="1"/>
        <v>49.3680000000011</v>
      </c>
      <c r="I34" s="25">
        <f t="shared" si="2"/>
        <v>111.078000000002</v>
      </c>
      <c r="J34" s="25">
        <f t="shared" si="3"/>
        <v>86.3940000000019</v>
      </c>
      <c r="K34" s="32"/>
      <c r="L34" s="32"/>
    </row>
    <row r="35" ht="15.75" customHeight="1" spans="1:12">
      <c r="A35" s="26">
        <v>31</v>
      </c>
      <c r="B35" s="21" t="s">
        <v>47</v>
      </c>
      <c r="C35" s="22" t="s">
        <v>17</v>
      </c>
      <c r="D35" s="28">
        <v>3.29000000000002</v>
      </c>
      <c r="E35" s="24">
        <v>0.0358</v>
      </c>
      <c r="F35" s="20">
        <v>950</v>
      </c>
      <c r="G35" s="20">
        <f t="shared" si="0"/>
        <v>3125.50000000002</v>
      </c>
      <c r="H35" s="25">
        <f t="shared" si="1"/>
        <v>22.3720000000001</v>
      </c>
      <c r="I35" s="25">
        <f t="shared" si="2"/>
        <v>50.3370000000003</v>
      </c>
      <c r="J35" s="25">
        <f t="shared" si="3"/>
        <v>39.1510000000002</v>
      </c>
      <c r="K35" s="32"/>
      <c r="L35" s="32"/>
    </row>
    <row r="36" ht="15.75" customHeight="1" spans="1:12">
      <c r="A36" s="26">
        <v>32</v>
      </c>
      <c r="B36" s="21" t="s">
        <v>48</v>
      </c>
      <c r="C36" s="22" t="s">
        <v>17</v>
      </c>
      <c r="D36" s="28">
        <v>6.27999999999986</v>
      </c>
      <c r="E36" s="24">
        <v>0.0358</v>
      </c>
      <c r="F36" s="20">
        <v>950</v>
      </c>
      <c r="G36" s="20">
        <f t="shared" si="0"/>
        <v>5965.99999999987</v>
      </c>
      <c r="H36" s="25">
        <f t="shared" si="1"/>
        <v>42.703999999999</v>
      </c>
      <c r="I36" s="25">
        <f t="shared" si="2"/>
        <v>96.0839999999979</v>
      </c>
      <c r="J36" s="25">
        <f t="shared" si="3"/>
        <v>74.7319999999983</v>
      </c>
      <c r="K36" s="32"/>
      <c r="L36" s="32"/>
    </row>
    <row r="37" ht="15.75" customHeight="1" spans="1:12">
      <c r="A37" s="20">
        <v>33</v>
      </c>
      <c r="B37" s="21" t="s">
        <v>49</v>
      </c>
      <c r="C37" s="22" t="s">
        <v>17</v>
      </c>
      <c r="D37" s="28">
        <v>7.59999999999997</v>
      </c>
      <c r="E37" s="24">
        <v>0.0358</v>
      </c>
      <c r="F37" s="20">
        <v>950</v>
      </c>
      <c r="G37" s="20">
        <f t="shared" si="0"/>
        <v>7219.99999999997</v>
      </c>
      <c r="H37" s="25">
        <f t="shared" si="1"/>
        <v>51.6799999999998</v>
      </c>
      <c r="I37" s="25">
        <f t="shared" si="2"/>
        <v>116.28</v>
      </c>
      <c r="J37" s="25">
        <f t="shared" si="3"/>
        <v>90.4399999999996</v>
      </c>
      <c r="K37" s="32"/>
      <c r="L37" s="32"/>
    </row>
    <row r="38" ht="15.75" customHeight="1" spans="1:12">
      <c r="A38" s="26">
        <v>34</v>
      </c>
      <c r="B38" s="21" t="s">
        <v>50</v>
      </c>
      <c r="C38" s="22" t="s">
        <v>17</v>
      </c>
      <c r="D38" s="28">
        <v>6.02999999999997</v>
      </c>
      <c r="E38" s="24">
        <v>0.0358</v>
      </c>
      <c r="F38" s="20">
        <v>950</v>
      </c>
      <c r="G38" s="20">
        <f t="shared" ref="G38:G69" si="4">D38*F38</f>
        <v>5728.49999999997</v>
      </c>
      <c r="H38" s="25">
        <f t="shared" si="1"/>
        <v>41.0039999999998</v>
      </c>
      <c r="I38" s="25">
        <f t="shared" si="2"/>
        <v>92.2589999999995</v>
      </c>
      <c r="J38" s="25">
        <f t="shared" si="3"/>
        <v>71.7569999999996</v>
      </c>
      <c r="K38" s="32"/>
      <c r="L38" s="32"/>
    </row>
    <row r="39" ht="15.75" customHeight="1" spans="1:12">
      <c r="A39" s="26">
        <v>35</v>
      </c>
      <c r="B39" s="21" t="s">
        <v>51</v>
      </c>
      <c r="C39" s="22" t="s">
        <v>17</v>
      </c>
      <c r="D39" s="28">
        <v>7.61000000000001</v>
      </c>
      <c r="E39" s="24">
        <v>0.0358</v>
      </c>
      <c r="F39" s="20">
        <v>950</v>
      </c>
      <c r="G39" s="20">
        <f t="shared" si="4"/>
        <v>7229.50000000001</v>
      </c>
      <c r="H39" s="25">
        <f t="shared" si="1"/>
        <v>51.7480000000001</v>
      </c>
      <c r="I39" s="25">
        <f t="shared" si="2"/>
        <v>116.433</v>
      </c>
      <c r="J39" s="25">
        <f t="shared" si="3"/>
        <v>90.5590000000001</v>
      </c>
      <c r="K39" s="32"/>
      <c r="L39" s="32"/>
    </row>
    <row r="40" ht="15.75" customHeight="1" spans="1:12">
      <c r="A40" s="26">
        <v>36</v>
      </c>
      <c r="B40" s="21" t="s">
        <v>52</v>
      </c>
      <c r="C40" s="22" t="s">
        <v>17</v>
      </c>
      <c r="D40" s="28">
        <v>10.39</v>
      </c>
      <c r="E40" s="24">
        <v>0.0358</v>
      </c>
      <c r="F40" s="20">
        <v>950</v>
      </c>
      <c r="G40" s="20">
        <f t="shared" si="4"/>
        <v>9870.5</v>
      </c>
      <c r="H40" s="25">
        <f t="shared" si="1"/>
        <v>70.652</v>
      </c>
      <c r="I40" s="25">
        <f t="shared" si="2"/>
        <v>158.967</v>
      </c>
      <c r="J40" s="25">
        <f t="shared" si="3"/>
        <v>123.641</v>
      </c>
      <c r="K40" s="32"/>
      <c r="L40" s="32"/>
    </row>
    <row r="41" ht="15.75" customHeight="1" spans="1:12">
      <c r="A41" s="20">
        <v>37</v>
      </c>
      <c r="B41" s="21" t="s">
        <v>53</v>
      </c>
      <c r="C41" s="22" t="s">
        <v>17</v>
      </c>
      <c r="D41" s="29">
        <v>1.51999999999992</v>
      </c>
      <c r="E41" s="24">
        <v>0.0358</v>
      </c>
      <c r="F41" s="20">
        <v>950</v>
      </c>
      <c r="G41" s="20">
        <f t="shared" si="4"/>
        <v>1443.99999999992</v>
      </c>
      <c r="H41" s="25">
        <f t="shared" si="1"/>
        <v>10.3359999999995</v>
      </c>
      <c r="I41" s="25">
        <f t="shared" si="2"/>
        <v>23.2559999999988</v>
      </c>
      <c r="J41" s="25">
        <f t="shared" si="3"/>
        <v>18.087999999999</v>
      </c>
      <c r="K41" s="32"/>
      <c r="L41" s="32"/>
    </row>
    <row r="42" ht="15.75" customHeight="1" spans="1:12">
      <c r="A42" s="26">
        <v>38</v>
      </c>
      <c r="B42" s="21" t="s">
        <v>54</v>
      </c>
      <c r="C42" s="22" t="s">
        <v>17</v>
      </c>
      <c r="D42" s="28">
        <v>7.24999999999994</v>
      </c>
      <c r="E42" s="24">
        <v>0.0358</v>
      </c>
      <c r="F42" s="20">
        <v>950</v>
      </c>
      <c r="G42" s="20">
        <f t="shared" si="4"/>
        <v>6887.49999999994</v>
      </c>
      <c r="H42" s="25">
        <f t="shared" si="1"/>
        <v>49.2999999999996</v>
      </c>
      <c r="I42" s="25">
        <f t="shared" si="2"/>
        <v>110.924999999999</v>
      </c>
      <c r="J42" s="25">
        <f t="shared" si="3"/>
        <v>86.2749999999993</v>
      </c>
      <c r="K42" s="32"/>
      <c r="L42" s="32"/>
    </row>
    <row r="43" ht="15.75" customHeight="1" spans="1:12">
      <c r="A43" s="26">
        <v>39</v>
      </c>
      <c r="B43" s="21" t="s">
        <v>55</v>
      </c>
      <c r="C43" s="22" t="s">
        <v>17</v>
      </c>
      <c r="D43" s="28">
        <v>8.66000000000002</v>
      </c>
      <c r="E43" s="24">
        <v>0.0358</v>
      </c>
      <c r="F43" s="20">
        <v>950</v>
      </c>
      <c r="G43" s="20">
        <f t="shared" si="4"/>
        <v>8227.00000000002</v>
      </c>
      <c r="H43" s="25">
        <f t="shared" si="1"/>
        <v>58.8880000000001</v>
      </c>
      <c r="I43" s="25">
        <f t="shared" si="2"/>
        <v>132.498</v>
      </c>
      <c r="J43" s="25">
        <f t="shared" si="3"/>
        <v>103.054</v>
      </c>
      <c r="K43" s="32"/>
      <c r="L43" s="32"/>
    </row>
    <row r="44" ht="15.75" customHeight="1" spans="1:12">
      <c r="A44" s="26">
        <v>40</v>
      </c>
      <c r="B44" s="21" t="s">
        <v>56</v>
      </c>
      <c r="C44" s="22" t="s">
        <v>17</v>
      </c>
      <c r="D44" s="28">
        <v>9.43000000000001</v>
      </c>
      <c r="E44" s="24">
        <v>0.0358</v>
      </c>
      <c r="F44" s="20">
        <v>950</v>
      </c>
      <c r="G44" s="20">
        <f t="shared" si="4"/>
        <v>8958.50000000001</v>
      </c>
      <c r="H44" s="25">
        <f t="shared" si="1"/>
        <v>64.1240000000001</v>
      </c>
      <c r="I44" s="25">
        <f t="shared" si="2"/>
        <v>144.279</v>
      </c>
      <c r="J44" s="25">
        <f t="shared" si="3"/>
        <v>112.217</v>
      </c>
      <c r="K44" s="32"/>
      <c r="L44" s="32"/>
    </row>
    <row r="45" ht="15.75" customHeight="1" spans="1:12">
      <c r="A45" s="20">
        <v>41</v>
      </c>
      <c r="B45" s="21" t="s">
        <v>57</v>
      </c>
      <c r="C45" s="22" t="s">
        <v>17</v>
      </c>
      <c r="D45" s="28">
        <v>7.97000000000008</v>
      </c>
      <c r="E45" s="24">
        <v>0.0358</v>
      </c>
      <c r="F45" s="20">
        <v>950</v>
      </c>
      <c r="G45" s="20">
        <f t="shared" si="4"/>
        <v>7571.50000000008</v>
      </c>
      <c r="H45" s="25">
        <f t="shared" si="1"/>
        <v>54.1960000000005</v>
      </c>
      <c r="I45" s="25">
        <f t="shared" si="2"/>
        <v>121.941000000001</v>
      </c>
      <c r="J45" s="25">
        <f t="shared" si="3"/>
        <v>94.8430000000009</v>
      </c>
      <c r="K45" s="32"/>
      <c r="L45" s="32"/>
    </row>
    <row r="46" ht="15.75" customHeight="1" spans="1:12">
      <c r="A46" s="26">
        <v>42</v>
      </c>
      <c r="B46" s="21" t="s">
        <v>58</v>
      </c>
      <c r="C46" s="22" t="s">
        <v>17</v>
      </c>
      <c r="D46" s="28">
        <v>6.85999999999996</v>
      </c>
      <c r="E46" s="24">
        <v>0.0358</v>
      </c>
      <c r="F46" s="20">
        <v>950</v>
      </c>
      <c r="G46" s="20">
        <f t="shared" si="4"/>
        <v>6516.99999999996</v>
      </c>
      <c r="H46" s="25">
        <f t="shared" si="1"/>
        <v>46.6479999999997</v>
      </c>
      <c r="I46" s="25">
        <f t="shared" si="2"/>
        <v>104.957999999999</v>
      </c>
      <c r="J46" s="25">
        <f t="shared" si="3"/>
        <v>81.6339999999995</v>
      </c>
      <c r="K46" s="32"/>
      <c r="L46" s="32"/>
    </row>
    <row r="47" ht="15.75" customHeight="1" spans="1:12">
      <c r="A47" s="26">
        <v>43</v>
      </c>
      <c r="B47" s="21" t="s">
        <v>59</v>
      </c>
      <c r="C47" s="22" t="s">
        <v>17</v>
      </c>
      <c r="D47" s="28">
        <v>2.75</v>
      </c>
      <c r="E47" s="24">
        <v>0.0358</v>
      </c>
      <c r="F47" s="20">
        <v>950</v>
      </c>
      <c r="G47" s="20">
        <f t="shared" si="4"/>
        <v>2612.5</v>
      </c>
      <c r="H47" s="25">
        <f t="shared" si="1"/>
        <v>18.7</v>
      </c>
      <c r="I47" s="25">
        <f t="shared" si="2"/>
        <v>42.075</v>
      </c>
      <c r="J47" s="25">
        <f t="shared" si="3"/>
        <v>32.725</v>
      </c>
      <c r="K47" s="32"/>
      <c r="L47" s="32"/>
    </row>
    <row r="48" ht="15.75" customHeight="1" spans="1:12">
      <c r="A48" s="26">
        <v>44</v>
      </c>
      <c r="B48" s="21" t="s">
        <v>60</v>
      </c>
      <c r="C48" s="22" t="s">
        <v>17</v>
      </c>
      <c r="D48" s="28">
        <v>10.61</v>
      </c>
      <c r="E48" s="24">
        <v>0.0358</v>
      </c>
      <c r="F48" s="20">
        <v>950</v>
      </c>
      <c r="G48" s="20">
        <f t="shared" si="4"/>
        <v>10079.5</v>
      </c>
      <c r="H48" s="25">
        <f t="shared" si="1"/>
        <v>72.148</v>
      </c>
      <c r="I48" s="25">
        <f t="shared" si="2"/>
        <v>162.333</v>
      </c>
      <c r="J48" s="25">
        <f t="shared" si="3"/>
        <v>126.259</v>
      </c>
      <c r="K48" s="32"/>
      <c r="L48" s="32"/>
    </row>
    <row r="49" ht="15.75" customHeight="1" spans="1:12">
      <c r="A49" s="20">
        <v>45</v>
      </c>
      <c r="B49" s="21" t="s">
        <v>61</v>
      </c>
      <c r="C49" s="22" t="s">
        <v>17</v>
      </c>
      <c r="D49" s="28">
        <v>10.3</v>
      </c>
      <c r="E49" s="24">
        <v>0.0358</v>
      </c>
      <c r="F49" s="20">
        <v>950</v>
      </c>
      <c r="G49" s="20">
        <f t="shared" si="4"/>
        <v>9785</v>
      </c>
      <c r="H49" s="25">
        <f t="shared" si="1"/>
        <v>70.04</v>
      </c>
      <c r="I49" s="25">
        <f t="shared" si="2"/>
        <v>157.59</v>
      </c>
      <c r="J49" s="25">
        <f t="shared" si="3"/>
        <v>122.57</v>
      </c>
      <c r="K49" s="32"/>
      <c r="L49" s="32"/>
    </row>
    <row r="50" ht="15.75" customHeight="1" spans="1:12">
      <c r="A50" s="26">
        <v>46</v>
      </c>
      <c r="B50" s="21" t="s">
        <v>62</v>
      </c>
      <c r="C50" s="22" t="s">
        <v>17</v>
      </c>
      <c r="D50" s="29">
        <v>2.39999999999995</v>
      </c>
      <c r="E50" s="24">
        <v>0.0358</v>
      </c>
      <c r="F50" s="20">
        <v>950</v>
      </c>
      <c r="G50" s="20">
        <f t="shared" si="4"/>
        <v>2279.99999999995</v>
      </c>
      <c r="H50" s="25">
        <f t="shared" si="1"/>
        <v>16.3199999999997</v>
      </c>
      <c r="I50" s="25">
        <f t="shared" si="2"/>
        <v>36.7199999999992</v>
      </c>
      <c r="J50" s="25">
        <f t="shared" si="3"/>
        <v>28.5599999999994</v>
      </c>
      <c r="K50" s="32"/>
      <c r="L50" s="32"/>
    </row>
    <row r="51" ht="15.75" customHeight="1" spans="1:12">
      <c r="A51" s="26">
        <v>47</v>
      </c>
      <c r="B51" s="21" t="s">
        <v>63</v>
      </c>
      <c r="C51" s="22" t="s">
        <v>17</v>
      </c>
      <c r="D51" s="28">
        <v>6.89000000000007</v>
      </c>
      <c r="E51" s="24">
        <v>0.0358</v>
      </c>
      <c r="F51" s="20">
        <v>950</v>
      </c>
      <c r="G51" s="20">
        <f t="shared" si="4"/>
        <v>6545.50000000007</v>
      </c>
      <c r="H51" s="25">
        <f t="shared" si="1"/>
        <v>46.8520000000005</v>
      </c>
      <c r="I51" s="25">
        <f t="shared" si="2"/>
        <v>105.417000000001</v>
      </c>
      <c r="J51" s="25">
        <f t="shared" si="3"/>
        <v>81.9910000000008</v>
      </c>
      <c r="K51" s="32"/>
      <c r="L51" s="32"/>
    </row>
    <row r="52" ht="15.75" customHeight="1" spans="1:12">
      <c r="A52" s="26">
        <v>48</v>
      </c>
      <c r="B52" s="21" t="s">
        <v>64</v>
      </c>
      <c r="C52" s="22" t="s">
        <v>17</v>
      </c>
      <c r="D52" s="28">
        <v>4.90000000000003</v>
      </c>
      <c r="E52" s="24">
        <v>0.0358</v>
      </c>
      <c r="F52" s="20">
        <v>950</v>
      </c>
      <c r="G52" s="20">
        <f t="shared" si="4"/>
        <v>4655.00000000003</v>
      </c>
      <c r="H52" s="25">
        <f t="shared" si="1"/>
        <v>33.3200000000002</v>
      </c>
      <c r="I52" s="25">
        <f t="shared" si="2"/>
        <v>74.9700000000005</v>
      </c>
      <c r="J52" s="25">
        <f t="shared" si="3"/>
        <v>58.3100000000004</v>
      </c>
      <c r="K52" s="32"/>
      <c r="L52" s="32"/>
    </row>
    <row r="53" ht="15.75" customHeight="1" spans="1:12">
      <c r="A53" s="20">
        <v>49</v>
      </c>
      <c r="B53" s="21" t="s">
        <v>65</v>
      </c>
      <c r="C53" s="22" t="s">
        <v>17</v>
      </c>
      <c r="D53" s="28">
        <v>5.25</v>
      </c>
      <c r="E53" s="24">
        <v>0.0358</v>
      </c>
      <c r="F53" s="20">
        <v>950</v>
      </c>
      <c r="G53" s="20">
        <f t="shared" si="4"/>
        <v>4987.5</v>
      </c>
      <c r="H53" s="25">
        <f t="shared" si="1"/>
        <v>35.7</v>
      </c>
      <c r="I53" s="25">
        <f t="shared" si="2"/>
        <v>80.325</v>
      </c>
      <c r="J53" s="25">
        <f t="shared" si="3"/>
        <v>62.475</v>
      </c>
      <c r="K53" s="32"/>
      <c r="L53" s="32"/>
    </row>
    <row r="54" ht="15.75" customHeight="1" spans="1:12">
      <c r="A54" s="26">
        <v>50</v>
      </c>
      <c r="B54" s="21" t="s">
        <v>66</v>
      </c>
      <c r="C54" s="22" t="s">
        <v>17</v>
      </c>
      <c r="D54" s="28">
        <v>4.80000000000001</v>
      </c>
      <c r="E54" s="24">
        <v>0.0358</v>
      </c>
      <c r="F54" s="20">
        <v>950</v>
      </c>
      <c r="G54" s="20">
        <f t="shared" si="4"/>
        <v>4560.00000000001</v>
      </c>
      <c r="H54" s="25">
        <f t="shared" si="1"/>
        <v>32.6400000000001</v>
      </c>
      <c r="I54" s="25">
        <f t="shared" si="2"/>
        <v>73.4400000000002</v>
      </c>
      <c r="J54" s="25">
        <f t="shared" si="3"/>
        <v>57.1200000000001</v>
      </c>
      <c r="K54" s="32"/>
      <c r="L54" s="32"/>
    </row>
    <row r="55" ht="15.75" customHeight="1" spans="1:12">
      <c r="A55" s="26">
        <v>51</v>
      </c>
      <c r="B55" s="21" t="s">
        <v>67</v>
      </c>
      <c r="C55" s="22" t="s">
        <v>17</v>
      </c>
      <c r="D55" s="28">
        <v>4.43000000000001</v>
      </c>
      <c r="E55" s="24">
        <v>0.0358</v>
      </c>
      <c r="F55" s="20">
        <v>950</v>
      </c>
      <c r="G55" s="20">
        <f t="shared" si="4"/>
        <v>4208.50000000001</v>
      </c>
      <c r="H55" s="25">
        <f t="shared" si="1"/>
        <v>30.1240000000001</v>
      </c>
      <c r="I55" s="25">
        <f t="shared" si="2"/>
        <v>67.7790000000002</v>
      </c>
      <c r="J55" s="25">
        <f t="shared" si="3"/>
        <v>52.7170000000001</v>
      </c>
      <c r="K55" s="32"/>
      <c r="L55" s="32"/>
    </row>
    <row r="56" ht="15.75" customHeight="1" spans="1:12">
      <c r="A56" s="26">
        <v>52</v>
      </c>
      <c r="B56" s="21" t="s">
        <v>68</v>
      </c>
      <c r="C56" s="22" t="s">
        <v>17</v>
      </c>
      <c r="D56" s="28">
        <v>4.33999999999997</v>
      </c>
      <c r="E56" s="24">
        <v>0.0358</v>
      </c>
      <c r="F56" s="20">
        <v>950</v>
      </c>
      <c r="G56" s="20">
        <f t="shared" si="4"/>
        <v>4122.99999999997</v>
      </c>
      <c r="H56" s="25">
        <f t="shared" si="1"/>
        <v>29.5119999999998</v>
      </c>
      <c r="I56" s="25">
        <f t="shared" si="2"/>
        <v>66.4019999999995</v>
      </c>
      <c r="J56" s="25">
        <f t="shared" si="3"/>
        <v>51.6459999999996</v>
      </c>
      <c r="K56" s="32"/>
      <c r="L56" s="32"/>
    </row>
    <row r="57" ht="15.75" customHeight="1" spans="1:12">
      <c r="A57" s="20">
        <v>53</v>
      </c>
      <c r="B57" s="21" t="s">
        <v>69</v>
      </c>
      <c r="C57" s="22" t="s">
        <v>17</v>
      </c>
      <c r="D57" s="28">
        <v>6.47999999999999</v>
      </c>
      <c r="E57" s="24">
        <v>0.0358</v>
      </c>
      <c r="F57" s="20">
        <v>950</v>
      </c>
      <c r="G57" s="20">
        <f t="shared" si="4"/>
        <v>6155.99999999999</v>
      </c>
      <c r="H57" s="25">
        <f t="shared" si="1"/>
        <v>44.0639999999999</v>
      </c>
      <c r="I57" s="25">
        <f t="shared" si="2"/>
        <v>99.1439999999998</v>
      </c>
      <c r="J57" s="25">
        <f t="shared" si="3"/>
        <v>77.1119999999999</v>
      </c>
      <c r="K57" s="32"/>
      <c r="L57" s="32"/>
    </row>
    <row r="58" ht="15.75" customHeight="1" spans="1:12">
      <c r="A58" s="26">
        <v>54</v>
      </c>
      <c r="B58" s="21" t="s">
        <v>70</v>
      </c>
      <c r="C58" s="22" t="s">
        <v>17</v>
      </c>
      <c r="D58" s="28">
        <v>6.16999999999999</v>
      </c>
      <c r="E58" s="24">
        <v>0.0358</v>
      </c>
      <c r="F58" s="20">
        <v>950</v>
      </c>
      <c r="G58" s="20">
        <f t="shared" si="4"/>
        <v>5861.49999999999</v>
      </c>
      <c r="H58" s="25">
        <f t="shared" si="1"/>
        <v>41.9559999999999</v>
      </c>
      <c r="I58" s="25">
        <f t="shared" si="2"/>
        <v>94.4009999999999</v>
      </c>
      <c r="J58" s="25">
        <f t="shared" si="3"/>
        <v>73.4229999999999</v>
      </c>
      <c r="K58" s="32"/>
      <c r="L58" s="32"/>
    </row>
    <row r="59" ht="15.75" customHeight="1" spans="1:12">
      <c r="A59" s="26">
        <v>55</v>
      </c>
      <c r="B59" s="21" t="s">
        <v>71</v>
      </c>
      <c r="C59" s="22" t="s">
        <v>17</v>
      </c>
      <c r="D59" s="28">
        <v>6.29000000000002</v>
      </c>
      <c r="E59" s="24">
        <v>0.0358</v>
      </c>
      <c r="F59" s="20">
        <v>950</v>
      </c>
      <c r="G59" s="20">
        <f t="shared" si="4"/>
        <v>5975.50000000002</v>
      </c>
      <c r="H59" s="25">
        <f t="shared" si="1"/>
        <v>42.7720000000001</v>
      </c>
      <c r="I59" s="25">
        <f t="shared" si="2"/>
        <v>96.2370000000003</v>
      </c>
      <c r="J59" s="25">
        <f t="shared" si="3"/>
        <v>74.8510000000002</v>
      </c>
      <c r="K59" s="32"/>
      <c r="L59" s="32"/>
    </row>
    <row r="60" ht="15.75" customHeight="1" spans="1:12">
      <c r="A60" s="26">
        <v>56</v>
      </c>
      <c r="B60" s="21" t="s">
        <v>72</v>
      </c>
      <c r="C60" s="22" t="s">
        <v>17</v>
      </c>
      <c r="D60" s="28">
        <v>5.09999999999999</v>
      </c>
      <c r="E60" s="24">
        <v>0.0358</v>
      </c>
      <c r="F60" s="20">
        <v>950</v>
      </c>
      <c r="G60" s="20">
        <f t="shared" si="4"/>
        <v>4844.99999999999</v>
      </c>
      <c r="H60" s="25">
        <f t="shared" si="1"/>
        <v>34.6799999999999</v>
      </c>
      <c r="I60" s="25">
        <f t="shared" si="2"/>
        <v>78.0299999999998</v>
      </c>
      <c r="J60" s="25">
        <f t="shared" si="3"/>
        <v>60.6899999999999</v>
      </c>
      <c r="K60" s="32"/>
      <c r="L60" s="32"/>
    </row>
    <row r="61" ht="15.75" customHeight="1" spans="1:12">
      <c r="A61" s="20">
        <v>57</v>
      </c>
      <c r="B61" s="21" t="s">
        <v>73</v>
      </c>
      <c r="C61" s="22" t="s">
        <v>17</v>
      </c>
      <c r="D61" s="28">
        <v>4.28999999999999</v>
      </c>
      <c r="E61" s="24">
        <v>0.0358</v>
      </c>
      <c r="F61" s="20">
        <v>950</v>
      </c>
      <c r="G61" s="20">
        <f t="shared" si="4"/>
        <v>4075.49999999999</v>
      </c>
      <c r="H61" s="25">
        <f t="shared" si="1"/>
        <v>29.1719999999999</v>
      </c>
      <c r="I61" s="25">
        <f t="shared" si="2"/>
        <v>65.6369999999999</v>
      </c>
      <c r="J61" s="25">
        <f t="shared" si="3"/>
        <v>51.0509999999999</v>
      </c>
      <c r="K61" s="32"/>
      <c r="L61" s="32"/>
    </row>
    <row r="62" ht="15.75" customHeight="1" spans="1:12">
      <c r="A62" s="26">
        <v>58</v>
      </c>
      <c r="B62" s="21" t="s">
        <v>74</v>
      </c>
      <c r="C62" s="22" t="s">
        <v>17</v>
      </c>
      <c r="D62" s="28">
        <v>5.42000000000002</v>
      </c>
      <c r="E62" s="24">
        <v>0.0358</v>
      </c>
      <c r="F62" s="20">
        <v>950</v>
      </c>
      <c r="G62" s="20">
        <f t="shared" si="4"/>
        <v>5149.00000000002</v>
      </c>
      <c r="H62" s="25">
        <f t="shared" si="1"/>
        <v>36.8560000000001</v>
      </c>
      <c r="I62" s="25">
        <f t="shared" si="2"/>
        <v>82.9260000000003</v>
      </c>
      <c r="J62" s="25">
        <f t="shared" si="3"/>
        <v>64.4980000000002</v>
      </c>
      <c r="K62" s="32"/>
      <c r="L62" s="32"/>
    </row>
    <row r="63" ht="15.75" customHeight="1" spans="1:12">
      <c r="A63" s="26">
        <v>59</v>
      </c>
      <c r="B63" s="21" t="s">
        <v>75</v>
      </c>
      <c r="C63" s="22" t="s">
        <v>17</v>
      </c>
      <c r="D63" s="29">
        <v>6.16</v>
      </c>
      <c r="E63" s="24">
        <v>0.0358</v>
      </c>
      <c r="F63" s="20">
        <v>950</v>
      </c>
      <c r="G63" s="20">
        <f t="shared" si="4"/>
        <v>5852</v>
      </c>
      <c r="H63" s="25">
        <f t="shared" si="1"/>
        <v>41.888</v>
      </c>
      <c r="I63" s="25">
        <f t="shared" si="2"/>
        <v>94.248</v>
      </c>
      <c r="J63" s="25">
        <f t="shared" si="3"/>
        <v>73.304</v>
      </c>
      <c r="K63" s="32"/>
      <c r="L63" s="32"/>
    </row>
    <row r="64" ht="15.75" customHeight="1" spans="1:12">
      <c r="A64" s="26">
        <v>60</v>
      </c>
      <c r="B64" s="21" t="s">
        <v>76</v>
      </c>
      <c r="C64" s="22" t="s">
        <v>17</v>
      </c>
      <c r="D64" s="28">
        <v>1</v>
      </c>
      <c r="E64" s="24">
        <v>0.0358</v>
      </c>
      <c r="F64" s="20">
        <v>950</v>
      </c>
      <c r="G64" s="20">
        <f t="shared" si="4"/>
        <v>950</v>
      </c>
      <c r="H64" s="25">
        <f t="shared" si="1"/>
        <v>6.8</v>
      </c>
      <c r="I64" s="25">
        <f t="shared" si="2"/>
        <v>15.3</v>
      </c>
      <c r="J64" s="25">
        <f t="shared" si="3"/>
        <v>11.9</v>
      </c>
      <c r="K64" s="32"/>
      <c r="L64" s="32"/>
    </row>
    <row r="65" ht="15.75" customHeight="1" spans="1:12">
      <c r="A65" s="20">
        <v>61</v>
      </c>
      <c r="B65" s="21" t="s">
        <v>77</v>
      </c>
      <c r="C65" s="22" t="s">
        <v>17</v>
      </c>
      <c r="D65" s="28">
        <v>4.66999999999999</v>
      </c>
      <c r="E65" s="24">
        <v>0.0358</v>
      </c>
      <c r="F65" s="20">
        <v>950</v>
      </c>
      <c r="G65" s="20">
        <f t="shared" si="4"/>
        <v>4436.49999999999</v>
      </c>
      <c r="H65" s="25">
        <f t="shared" si="1"/>
        <v>31.7559999999999</v>
      </c>
      <c r="I65" s="25">
        <f t="shared" si="2"/>
        <v>71.4509999999999</v>
      </c>
      <c r="J65" s="25">
        <f t="shared" si="3"/>
        <v>55.5729999999999</v>
      </c>
      <c r="K65" s="32"/>
      <c r="L65" s="32"/>
    </row>
    <row r="66" ht="15.75" customHeight="1" spans="1:12">
      <c r="A66" s="26">
        <v>62</v>
      </c>
      <c r="B66" s="21" t="s">
        <v>78</v>
      </c>
      <c r="C66" s="22" t="s">
        <v>17</v>
      </c>
      <c r="D66" s="28">
        <v>3.91999999999996</v>
      </c>
      <c r="E66" s="24">
        <v>0.0358</v>
      </c>
      <c r="F66" s="20">
        <v>950</v>
      </c>
      <c r="G66" s="20">
        <f t="shared" si="4"/>
        <v>3723.99999999996</v>
      </c>
      <c r="H66" s="25">
        <f t="shared" si="1"/>
        <v>26.6559999999997</v>
      </c>
      <c r="I66" s="25">
        <f t="shared" si="2"/>
        <v>59.9759999999994</v>
      </c>
      <c r="J66" s="25">
        <f t="shared" si="3"/>
        <v>46.6479999999995</v>
      </c>
      <c r="K66" s="32"/>
      <c r="L66" s="32"/>
    </row>
    <row r="67" ht="15.75" customHeight="1" spans="1:12">
      <c r="A67" s="26">
        <v>63</v>
      </c>
      <c r="B67" s="21" t="s">
        <v>79</v>
      </c>
      <c r="C67" s="22" t="s">
        <v>17</v>
      </c>
      <c r="D67" s="28">
        <v>4.73000000000002</v>
      </c>
      <c r="E67" s="24">
        <v>0.0358</v>
      </c>
      <c r="F67" s="20">
        <v>950</v>
      </c>
      <c r="G67" s="20">
        <f t="shared" si="4"/>
        <v>4493.50000000002</v>
      </c>
      <c r="H67" s="25">
        <f t="shared" si="1"/>
        <v>32.1640000000001</v>
      </c>
      <c r="I67" s="25">
        <f t="shared" si="2"/>
        <v>72.3690000000003</v>
      </c>
      <c r="J67" s="25">
        <f t="shared" si="3"/>
        <v>56.2870000000002</v>
      </c>
      <c r="K67" s="32"/>
      <c r="L67" s="32"/>
    </row>
    <row r="68" ht="15.75" customHeight="1" spans="1:12">
      <c r="A68" s="26">
        <v>64</v>
      </c>
      <c r="B68" s="21" t="s">
        <v>80</v>
      </c>
      <c r="C68" s="22" t="s">
        <v>17</v>
      </c>
      <c r="D68" s="28">
        <v>6.65000000000001</v>
      </c>
      <c r="E68" s="24">
        <v>0.0358</v>
      </c>
      <c r="F68" s="20">
        <v>950</v>
      </c>
      <c r="G68" s="20">
        <f t="shared" si="4"/>
        <v>6317.50000000001</v>
      </c>
      <c r="H68" s="25">
        <f t="shared" si="1"/>
        <v>45.2200000000001</v>
      </c>
      <c r="I68" s="25">
        <f t="shared" si="2"/>
        <v>101.745</v>
      </c>
      <c r="J68" s="25">
        <f t="shared" si="3"/>
        <v>79.1350000000001</v>
      </c>
      <c r="K68" s="32"/>
      <c r="L68" s="32"/>
    </row>
    <row r="69" ht="15.75" customHeight="1" spans="1:12">
      <c r="A69" s="20">
        <v>65</v>
      </c>
      <c r="B69" s="21" t="s">
        <v>81</v>
      </c>
      <c r="C69" s="22" t="s">
        <v>17</v>
      </c>
      <c r="D69" s="28">
        <v>10.1</v>
      </c>
      <c r="E69" s="24">
        <v>0.0358</v>
      </c>
      <c r="F69" s="20">
        <v>950</v>
      </c>
      <c r="G69" s="20">
        <f t="shared" si="4"/>
        <v>9595</v>
      </c>
      <c r="H69" s="25">
        <f t="shared" si="1"/>
        <v>68.68</v>
      </c>
      <c r="I69" s="25">
        <f t="shared" si="2"/>
        <v>154.53</v>
      </c>
      <c r="J69" s="25">
        <f t="shared" si="3"/>
        <v>120.19</v>
      </c>
      <c r="K69" s="32"/>
      <c r="L69" s="32"/>
    </row>
    <row r="70" ht="15.75" customHeight="1" spans="1:12">
      <c r="A70" s="26">
        <v>66</v>
      </c>
      <c r="B70" s="21" t="s">
        <v>82</v>
      </c>
      <c r="C70" s="22" t="s">
        <v>17</v>
      </c>
      <c r="D70" s="28">
        <v>3.20000000000002</v>
      </c>
      <c r="E70" s="24">
        <v>0.0358</v>
      </c>
      <c r="F70" s="20">
        <v>950</v>
      </c>
      <c r="G70" s="20">
        <f t="shared" ref="G70:G91" si="5">D70*F70</f>
        <v>3040.00000000002</v>
      </c>
      <c r="H70" s="25">
        <f t="shared" si="1"/>
        <v>21.7600000000001</v>
      </c>
      <c r="I70" s="25">
        <f t="shared" si="2"/>
        <v>48.9600000000003</v>
      </c>
      <c r="J70" s="25">
        <f t="shared" si="3"/>
        <v>38.0800000000002</v>
      </c>
      <c r="K70" s="32"/>
      <c r="L70" s="32"/>
    </row>
    <row r="71" ht="15.75" customHeight="1" spans="1:12">
      <c r="A71" s="26">
        <v>67</v>
      </c>
      <c r="B71" s="21" t="s">
        <v>83</v>
      </c>
      <c r="C71" s="22" t="s">
        <v>17</v>
      </c>
      <c r="D71" s="29">
        <v>1.47999999999999</v>
      </c>
      <c r="E71" s="24">
        <v>0.0358</v>
      </c>
      <c r="F71" s="20">
        <v>950</v>
      </c>
      <c r="G71" s="20">
        <f t="shared" si="5"/>
        <v>1405.99999999999</v>
      </c>
      <c r="H71" s="25">
        <f t="shared" ref="H71:H134" si="6">D71*34*0.2</f>
        <v>10.0639999999999</v>
      </c>
      <c r="I71" s="25">
        <f t="shared" ref="I71:I134" si="7">D71*34*0.45</f>
        <v>22.6439999999998</v>
      </c>
      <c r="J71" s="25">
        <f t="shared" ref="J71:J134" si="8">D71*34*0.35</f>
        <v>17.6119999999999</v>
      </c>
      <c r="K71" s="32"/>
      <c r="L71" s="32"/>
    </row>
    <row r="72" ht="15.75" customHeight="1" spans="1:12">
      <c r="A72" s="26">
        <v>68</v>
      </c>
      <c r="B72" s="21" t="s">
        <v>84</v>
      </c>
      <c r="C72" s="22" t="s">
        <v>17</v>
      </c>
      <c r="D72" s="28">
        <v>10.73</v>
      </c>
      <c r="E72" s="24">
        <v>0.0358</v>
      </c>
      <c r="F72" s="20">
        <v>950</v>
      </c>
      <c r="G72" s="20">
        <f t="shared" si="5"/>
        <v>10193.5</v>
      </c>
      <c r="H72" s="25">
        <f t="shared" si="6"/>
        <v>72.964</v>
      </c>
      <c r="I72" s="25">
        <f t="shared" si="7"/>
        <v>164.169</v>
      </c>
      <c r="J72" s="25">
        <f t="shared" si="8"/>
        <v>127.687</v>
      </c>
      <c r="K72" s="32"/>
      <c r="L72" s="32"/>
    </row>
    <row r="73" ht="15.75" customHeight="1" spans="1:12">
      <c r="A73" s="20">
        <v>69</v>
      </c>
      <c r="B73" s="21" t="s">
        <v>85</v>
      </c>
      <c r="C73" s="22" t="s">
        <v>17</v>
      </c>
      <c r="D73" s="28">
        <v>4.36999999999998</v>
      </c>
      <c r="E73" s="24">
        <v>0.0358</v>
      </c>
      <c r="F73" s="20">
        <v>950</v>
      </c>
      <c r="G73" s="20">
        <f t="shared" si="5"/>
        <v>4151.49999999998</v>
      </c>
      <c r="H73" s="25">
        <f t="shared" si="6"/>
        <v>29.7159999999999</v>
      </c>
      <c r="I73" s="25">
        <f t="shared" si="7"/>
        <v>66.8609999999997</v>
      </c>
      <c r="J73" s="25">
        <f t="shared" si="8"/>
        <v>52.0029999999998</v>
      </c>
      <c r="K73" s="32"/>
      <c r="L73" s="32"/>
    </row>
    <row r="74" ht="15.75" customHeight="1" spans="1:12">
      <c r="A74" s="26">
        <v>70</v>
      </c>
      <c r="B74" s="21" t="s">
        <v>86</v>
      </c>
      <c r="C74" s="22" t="s">
        <v>17</v>
      </c>
      <c r="D74" s="28">
        <v>5.37</v>
      </c>
      <c r="E74" s="24">
        <v>0.0358</v>
      </c>
      <c r="F74" s="20">
        <v>950</v>
      </c>
      <c r="G74" s="20">
        <f t="shared" si="5"/>
        <v>5101.5</v>
      </c>
      <c r="H74" s="25">
        <f t="shared" si="6"/>
        <v>36.516</v>
      </c>
      <c r="I74" s="25">
        <f t="shared" si="7"/>
        <v>82.161</v>
      </c>
      <c r="J74" s="25">
        <f t="shared" si="8"/>
        <v>63.903</v>
      </c>
      <c r="K74" s="32"/>
      <c r="L74" s="32"/>
    </row>
    <row r="75" ht="15.75" customHeight="1" spans="1:12">
      <c r="A75" s="26">
        <v>71</v>
      </c>
      <c r="B75" s="21" t="s">
        <v>87</v>
      </c>
      <c r="C75" s="22" t="s">
        <v>17</v>
      </c>
      <c r="D75" s="28">
        <v>4.29000000000002</v>
      </c>
      <c r="E75" s="24">
        <v>0.0358</v>
      </c>
      <c r="F75" s="20">
        <v>950</v>
      </c>
      <c r="G75" s="20">
        <f t="shared" si="5"/>
        <v>4075.50000000002</v>
      </c>
      <c r="H75" s="25">
        <f t="shared" si="6"/>
        <v>29.1720000000001</v>
      </c>
      <c r="I75" s="25">
        <f t="shared" si="7"/>
        <v>65.6370000000003</v>
      </c>
      <c r="J75" s="25">
        <f t="shared" si="8"/>
        <v>51.0510000000002</v>
      </c>
      <c r="K75" s="32"/>
      <c r="L75" s="32"/>
    </row>
    <row r="76" ht="15.75" customHeight="1" spans="1:12">
      <c r="A76" s="26">
        <v>72</v>
      </c>
      <c r="B76" s="21" t="s">
        <v>88</v>
      </c>
      <c r="C76" s="22" t="s">
        <v>17</v>
      </c>
      <c r="D76" s="28">
        <v>6.83</v>
      </c>
      <c r="E76" s="24">
        <v>0.0358</v>
      </c>
      <c r="F76" s="20">
        <v>950</v>
      </c>
      <c r="G76" s="20">
        <f t="shared" si="5"/>
        <v>6488.5</v>
      </c>
      <c r="H76" s="25">
        <f t="shared" si="6"/>
        <v>46.444</v>
      </c>
      <c r="I76" s="25">
        <f t="shared" si="7"/>
        <v>104.499</v>
      </c>
      <c r="J76" s="25">
        <f t="shared" si="8"/>
        <v>81.277</v>
      </c>
      <c r="K76" s="32"/>
      <c r="L76" s="32"/>
    </row>
    <row r="77" ht="15.75" customHeight="1" spans="1:12">
      <c r="A77" s="20">
        <v>73</v>
      </c>
      <c r="B77" s="21" t="s">
        <v>89</v>
      </c>
      <c r="C77" s="22" t="s">
        <v>17</v>
      </c>
      <c r="D77" s="28">
        <v>9.85999999999999</v>
      </c>
      <c r="E77" s="24">
        <v>0.0358</v>
      </c>
      <c r="F77" s="20">
        <v>950</v>
      </c>
      <c r="G77" s="20">
        <f t="shared" si="5"/>
        <v>9366.99999999999</v>
      </c>
      <c r="H77" s="25">
        <f t="shared" si="6"/>
        <v>67.0479999999999</v>
      </c>
      <c r="I77" s="25">
        <f t="shared" si="7"/>
        <v>150.858</v>
      </c>
      <c r="J77" s="25">
        <f t="shared" si="8"/>
        <v>117.334</v>
      </c>
      <c r="K77" s="32"/>
      <c r="L77" s="32"/>
    </row>
    <row r="78" ht="15.75" customHeight="1" spans="1:12">
      <c r="A78" s="26">
        <v>74</v>
      </c>
      <c r="B78" s="21" t="s">
        <v>90</v>
      </c>
      <c r="C78" s="22" t="s">
        <v>17</v>
      </c>
      <c r="D78" s="28">
        <v>5.73000000000002</v>
      </c>
      <c r="E78" s="24">
        <v>0.0358</v>
      </c>
      <c r="F78" s="20">
        <v>950</v>
      </c>
      <c r="G78" s="20">
        <f t="shared" si="5"/>
        <v>5443.50000000002</v>
      </c>
      <c r="H78" s="25">
        <f t="shared" si="6"/>
        <v>38.9640000000001</v>
      </c>
      <c r="I78" s="25">
        <f t="shared" si="7"/>
        <v>87.6690000000003</v>
      </c>
      <c r="J78" s="25">
        <f t="shared" si="8"/>
        <v>68.1870000000002</v>
      </c>
      <c r="K78" s="32"/>
      <c r="L78" s="32"/>
    </row>
    <row r="79" ht="15.75" customHeight="1" spans="1:12">
      <c r="A79" s="26">
        <v>75</v>
      </c>
      <c r="B79" s="21" t="s">
        <v>91</v>
      </c>
      <c r="C79" s="22" t="s">
        <v>17</v>
      </c>
      <c r="D79" s="28">
        <v>9.11000000000001</v>
      </c>
      <c r="E79" s="24">
        <v>0.0358</v>
      </c>
      <c r="F79" s="20">
        <v>950</v>
      </c>
      <c r="G79" s="20">
        <f t="shared" si="5"/>
        <v>8654.50000000001</v>
      </c>
      <c r="H79" s="25">
        <f t="shared" si="6"/>
        <v>61.9480000000001</v>
      </c>
      <c r="I79" s="25">
        <f t="shared" si="7"/>
        <v>139.383</v>
      </c>
      <c r="J79" s="25">
        <f t="shared" si="8"/>
        <v>108.409</v>
      </c>
      <c r="K79" s="32"/>
      <c r="L79" s="32"/>
    </row>
    <row r="80" ht="15.75" customHeight="1" spans="1:12">
      <c r="A80" s="26">
        <v>76</v>
      </c>
      <c r="B80" s="21" t="s">
        <v>92</v>
      </c>
      <c r="C80" s="22" t="s">
        <v>17</v>
      </c>
      <c r="D80" s="28">
        <v>5.98999999999999</v>
      </c>
      <c r="E80" s="24">
        <v>0.0358</v>
      </c>
      <c r="F80" s="20">
        <v>950</v>
      </c>
      <c r="G80" s="20">
        <f t="shared" si="5"/>
        <v>5690.49999999999</v>
      </c>
      <c r="H80" s="25">
        <f t="shared" si="6"/>
        <v>40.7319999999999</v>
      </c>
      <c r="I80" s="25">
        <f t="shared" si="7"/>
        <v>91.6469999999999</v>
      </c>
      <c r="J80" s="25">
        <f t="shared" si="8"/>
        <v>71.2809999999999</v>
      </c>
      <c r="K80" s="32"/>
      <c r="L80" s="32"/>
    </row>
    <row r="81" ht="15.75" customHeight="1" spans="1:12">
      <c r="A81" s="20">
        <v>77</v>
      </c>
      <c r="B81" s="21" t="s">
        <v>93</v>
      </c>
      <c r="C81" s="22" t="s">
        <v>17</v>
      </c>
      <c r="D81" s="28">
        <v>11.41</v>
      </c>
      <c r="E81" s="24">
        <v>0.0358</v>
      </c>
      <c r="F81" s="20">
        <v>950</v>
      </c>
      <c r="G81" s="20">
        <f t="shared" si="5"/>
        <v>10839.5</v>
      </c>
      <c r="H81" s="25">
        <f t="shared" si="6"/>
        <v>77.588</v>
      </c>
      <c r="I81" s="25">
        <f t="shared" si="7"/>
        <v>174.573</v>
      </c>
      <c r="J81" s="25">
        <f t="shared" si="8"/>
        <v>135.779</v>
      </c>
      <c r="K81" s="32"/>
      <c r="L81" s="32"/>
    </row>
    <row r="82" ht="15.75" customHeight="1" spans="1:12">
      <c r="A82" s="26">
        <v>78</v>
      </c>
      <c r="B82" s="21" t="s">
        <v>94</v>
      </c>
      <c r="C82" s="22" t="s">
        <v>17</v>
      </c>
      <c r="D82" s="28">
        <v>3.36000000000001</v>
      </c>
      <c r="E82" s="24">
        <v>0.0358</v>
      </c>
      <c r="F82" s="20">
        <v>950</v>
      </c>
      <c r="G82" s="20">
        <f t="shared" si="5"/>
        <v>3192.00000000001</v>
      </c>
      <c r="H82" s="25">
        <f t="shared" si="6"/>
        <v>22.8480000000001</v>
      </c>
      <c r="I82" s="25">
        <f t="shared" si="7"/>
        <v>51.4080000000002</v>
      </c>
      <c r="J82" s="25">
        <f t="shared" si="8"/>
        <v>39.9840000000001</v>
      </c>
      <c r="K82" s="32"/>
      <c r="L82" s="32"/>
    </row>
    <row r="83" ht="15.75" customHeight="1" spans="1:12">
      <c r="A83" s="26">
        <v>79</v>
      </c>
      <c r="B83" s="21" t="s">
        <v>95</v>
      </c>
      <c r="C83" s="22" t="s">
        <v>17</v>
      </c>
      <c r="D83" s="28">
        <v>9.57</v>
      </c>
      <c r="E83" s="24">
        <v>0.0358</v>
      </c>
      <c r="F83" s="20">
        <v>950</v>
      </c>
      <c r="G83" s="20">
        <f t="shared" si="5"/>
        <v>9091.5</v>
      </c>
      <c r="H83" s="25">
        <f t="shared" si="6"/>
        <v>65.076</v>
      </c>
      <c r="I83" s="25">
        <f t="shared" si="7"/>
        <v>146.421</v>
      </c>
      <c r="J83" s="25">
        <f t="shared" si="8"/>
        <v>113.883</v>
      </c>
      <c r="K83" s="32"/>
      <c r="L83" s="32"/>
    </row>
    <row r="84" ht="15.75" customHeight="1" spans="1:12">
      <c r="A84" s="26">
        <v>80</v>
      </c>
      <c r="B84" s="21" t="s">
        <v>96</v>
      </c>
      <c r="C84" s="22" t="s">
        <v>17</v>
      </c>
      <c r="D84" s="28">
        <v>5.07</v>
      </c>
      <c r="E84" s="24">
        <v>0.0358</v>
      </c>
      <c r="F84" s="20">
        <v>950</v>
      </c>
      <c r="G84" s="20">
        <f t="shared" si="5"/>
        <v>4816.5</v>
      </c>
      <c r="H84" s="25">
        <f t="shared" si="6"/>
        <v>34.476</v>
      </c>
      <c r="I84" s="25">
        <f t="shared" si="7"/>
        <v>77.571</v>
      </c>
      <c r="J84" s="25">
        <f t="shared" si="8"/>
        <v>60.333</v>
      </c>
      <c r="K84" s="32"/>
      <c r="L84" s="32"/>
    </row>
    <row r="85" ht="15.75" customHeight="1" spans="1:12">
      <c r="A85" s="20">
        <v>81</v>
      </c>
      <c r="B85" s="21" t="s">
        <v>97</v>
      </c>
      <c r="C85" s="22" t="s">
        <v>17</v>
      </c>
      <c r="D85" s="28">
        <v>6.54</v>
      </c>
      <c r="E85" s="24">
        <v>0.0358</v>
      </c>
      <c r="F85" s="20">
        <v>950</v>
      </c>
      <c r="G85" s="20">
        <f t="shared" si="5"/>
        <v>6213</v>
      </c>
      <c r="H85" s="25">
        <f t="shared" si="6"/>
        <v>44.472</v>
      </c>
      <c r="I85" s="25">
        <f t="shared" si="7"/>
        <v>100.062</v>
      </c>
      <c r="J85" s="25">
        <f t="shared" si="8"/>
        <v>77.826</v>
      </c>
      <c r="K85" s="32"/>
      <c r="L85" s="32"/>
    </row>
    <row r="86" ht="15.75" customHeight="1" spans="1:12">
      <c r="A86" s="26">
        <v>82</v>
      </c>
      <c r="B86" s="21" t="s">
        <v>98</v>
      </c>
      <c r="C86" s="22" t="s">
        <v>17</v>
      </c>
      <c r="D86" s="28">
        <v>5.34999999999999</v>
      </c>
      <c r="E86" s="24">
        <v>0.0358</v>
      </c>
      <c r="F86" s="20">
        <v>950</v>
      </c>
      <c r="G86" s="20">
        <f t="shared" si="5"/>
        <v>5082.49999999999</v>
      </c>
      <c r="H86" s="25">
        <f t="shared" si="6"/>
        <v>36.3799999999999</v>
      </c>
      <c r="I86" s="25">
        <f t="shared" si="7"/>
        <v>81.8549999999998</v>
      </c>
      <c r="J86" s="25">
        <f t="shared" si="8"/>
        <v>63.6649999999999</v>
      </c>
      <c r="K86" s="32"/>
      <c r="L86" s="32"/>
    </row>
    <row r="87" ht="15.75" customHeight="1" spans="1:12">
      <c r="A87" s="26">
        <v>83</v>
      </c>
      <c r="B87" s="21" t="s">
        <v>99</v>
      </c>
      <c r="C87" s="22" t="s">
        <v>17</v>
      </c>
      <c r="D87" s="28">
        <v>6.55</v>
      </c>
      <c r="E87" s="24">
        <v>0.0358</v>
      </c>
      <c r="F87" s="20">
        <v>950</v>
      </c>
      <c r="G87" s="20">
        <f t="shared" si="5"/>
        <v>6222.5</v>
      </c>
      <c r="H87" s="25">
        <f t="shared" si="6"/>
        <v>44.54</v>
      </c>
      <c r="I87" s="25">
        <f t="shared" si="7"/>
        <v>100.215</v>
      </c>
      <c r="J87" s="25">
        <f t="shared" si="8"/>
        <v>77.945</v>
      </c>
      <c r="K87" s="32"/>
      <c r="L87" s="32"/>
    </row>
    <row r="88" ht="15.75" customHeight="1" spans="1:12">
      <c r="A88" s="26">
        <v>84</v>
      </c>
      <c r="B88" s="21" t="s">
        <v>100</v>
      </c>
      <c r="C88" s="22" t="s">
        <v>17</v>
      </c>
      <c r="D88" s="28">
        <v>11.93</v>
      </c>
      <c r="E88" s="24">
        <v>0.0358</v>
      </c>
      <c r="F88" s="20">
        <v>950</v>
      </c>
      <c r="G88" s="20">
        <f t="shared" si="5"/>
        <v>11333.5</v>
      </c>
      <c r="H88" s="25">
        <f t="shared" si="6"/>
        <v>81.124</v>
      </c>
      <c r="I88" s="25">
        <f t="shared" si="7"/>
        <v>182.529</v>
      </c>
      <c r="J88" s="25">
        <f t="shared" si="8"/>
        <v>141.967</v>
      </c>
      <c r="K88" s="32"/>
      <c r="L88" s="32"/>
    </row>
    <row r="89" ht="15.75" customHeight="1" spans="1:12">
      <c r="A89" s="20">
        <v>85</v>
      </c>
      <c r="B89" s="33" t="s">
        <v>101</v>
      </c>
      <c r="C89" s="22" t="s">
        <v>17</v>
      </c>
      <c r="D89" s="28">
        <v>8.33</v>
      </c>
      <c r="E89" s="24">
        <v>0.0358</v>
      </c>
      <c r="F89" s="20">
        <v>950</v>
      </c>
      <c r="G89" s="20">
        <f t="shared" si="5"/>
        <v>7913.5</v>
      </c>
      <c r="H89" s="25">
        <f t="shared" si="6"/>
        <v>56.644</v>
      </c>
      <c r="I89" s="25">
        <f t="shared" si="7"/>
        <v>127.449</v>
      </c>
      <c r="J89" s="25">
        <f t="shared" si="8"/>
        <v>99.127</v>
      </c>
      <c r="K89" s="32"/>
      <c r="L89" s="32"/>
    </row>
    <row r="90" ht="15.75" customHeight="1" spans="1:12">
      <c r="A90" s="26">
        <v>86</v>
      </c>
      <c r="B90" s="21" t="s">
        <v>102</v>
      </c>
      <c r="C90" s="22" t="s">
        <v>17</v>
      </c>
      <c r="D90" s="28">
        <v>8.83</v>
      </c>
      <c r="E90" s="24">
        <v>0.0358</v>
      </c>
      <c r="F90" s="20">
        <v>950</v>
      </c>
      <c r="G90" s="20">
        <f t="shared" si="5"/>
        <v>8388.5</v>
      </c>
      <c r="H90" s="25">
        <f t="shared" si="6"/>
        <v>60.044</v>
      </c>
      <c r="I90" s="25">
        <f t="shared" si="7"/>
        <v>135.099</v>
      </c>
      <c r="J90" s="25">
        <f t="shared" si="8"/>
        <v>105.077</v>
      </c>
      <c r="K90" s="32"/>
      <c r="L90" s="32"/>
    </row>
    <row r="91" ht="15.75" customHeight="1" spans="1:12">
      <c r="A91" s="26" t="s">
        <v>103</v>
      </c>
      <c r="B91" s="32"/>
      <c r="C91" s="22" t="s">
        <v>17</v>
      </c>
      <c r="D91" s="25">
        <f>SUM(D5:D90)</f>
        <v>529.2</v>
      </c>
      <c r="E91" s="24">
        <v>0.0358</v>
      </c>
      <c r="F91" s="20">
        <v>950</v>
      </c>
      <c r="G91" s="20">
        <f>SUM(G5:G90)</f>
        <v>502740</v>
      </c>
      <c r="H91" s="25">
        <f>SUM(H5:H90)</f>
        <v>3598.56</v>
      </c>
      <c r="I91" s="25">
        <f>SUM(I5:I90)</f>
        <v>8096.76</v>
      </c>
      <c r="J91" s="25">
        <f>SUM(J5:J90)</f>
        <v>6297.48</v>
      </c>
      <c r="K91" s="32"/>
      <c r="L91" s="32"/>
    </row>
    <row r="92" ht="15.75" customHeight="1"/>
    <row r="93" ht="15.75" customHeight="1" spans="1:12">
      <c r="A93" s="34" t="s">
        <v>104</v>
      </c>
      <c r="B93" s="35"/>
      <c r="C93" s="35"/>
      <c r="D93" s="36"/>
      <c r="E93" s="37" t="s">
        <v>105</v>
      </c>
      <c r="F93" s="4"/>
      <c r="G93" s="4"/>
      <c r="H93" s="38"/>
      <c r="I93" s="38"/>
      <c r="J93" s="38" t="s">
        <v>106</v>
      </c>
      <c r="K93" s="4"/>
      <c r="L93" s="4"/>
    </row>
    <row r="94" ht="15.75" customHeight="1" spans="4:10">
      <c r="D94" s="39"/>
      <c r="E94"/>
      <c r="F94"/>
      <c r="G94"/>
      <c r="H94" s="39"/>
      <c r="I94" s="39"/>
      <c r="J94" s="39"/>
    </row>
    <row r="95" ht="15.75" customHeight="1" spans="1:12">
      <c r="A95" s="40" t="s">
        <v>107</v>
      </c>
      <c r="B95" s="41"/>
      <c r="C95" s="41"/>
      <c r="D95" s="42"/>
      <c r="E95" s="41"/>
      <c r="F95" s="41"/>
      <c r="G95" s="41"/>
      <c r="H95" s="42"/>
      <c r="I95" s="42"/>
      <c r="J95" s="42"/>
      <c r="K95" s="41"/>
      <c r="L95" s="41"/>
    </row>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7" s="4" customFormat="1" ht="17.25" customHeight="1" spans="1:12">
      <c r="A827"/>
      <c r="B827"/>
      <c r="C827"/>
      <c r="D827" s="5"/>
      <c r="E827" s="6"/>
      <c r="F827" s="7"/>
      <c r="G827" s="7"/>
      <c r="H827" s="5"/>
      <c r="I827" s="5"/>
      <c r="J827" s="5"/>
      <c r="K827"/>
      <c r="L827"/>
    </row>
    <row r="828" ht="12" customHeight="1"/>
    <row r="829" s="3" customFormat="1" ht="20.25" customHeight="1" spans="1:18">
      <c r="A829"/>
      <c r="B829"/>
      <c r="C829"/>
      <c r="D829" s="5"/>
      <c r="E829" s="6"/>
      <c r="F829" s="7"/>
      <c r="G829" s="7"/>
      <c r="H829" s="5"/>
      <c r="I829" s="5"/>
      <c r="J829" s="5"/>
      <c r="K829"/>
      <c r="L829"/>
      <c r="Q829" s="43"/>
      <c r="R829" s="43"/>
    </row>
  </sheetData>
  <mergeCells count="4">
    <mergeCell ref="A1:L1"/>
    <mergeCell ref="A2:D2"/>
    <mergeCell ref="A3:D3"/>
    <mergeCell ref="A95:L95"/>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825:P826 P830:P66336 P66350:P131872 P131886:P197408 P197422:P262944 P262958:P328480 P328494:P394016 P394030:P459552 P459566:P525088 P525102:P590624 P590638:P656160 P656174:P721696 P721710:P787232 P787246:P852768 P852782:P918304 P918318:P983840 P983854:P1048576 W827:W829 JL825:JL826 JL830:JL66336 JL66350:JL131872 JL131886:JL197408 JL197422:JL262944 JL262958:JL328480 JL328494:JL394016 JL394030:JL459552 JL459566:JL525088 JL525102:JL590624 JL590638:JL656160 JL656174:JL721696 JL721710:JL787232 JL787246:JL852768 JL852782:JL918304 JL918318:JL983840 JL983854:JL1048576 JS827:JS829 TH825:TH826 TH830:TH66336 TH66350:TH131872 TH131886:TH197408 TH197422:TH262944 TH262958:TH328480 TH328494:TH394016 TH394030:TH459552 TH459566:TH525088 TH525102:TH590624 TH590638:TH656160 TH656174:TH721696 TH721710:TH787232 TH787246:TH852768 TH852782:TH918304 TH918318:TH983840 TH983854:TH1048576 TO827:TO829 ADD825:ADD826 ADD830:ADD66336 ADD66350:ADD131872 ADD131886:ADD197408 ADD197422:ADD262944 ADD262958:ADD328480 ADD328494:ADD394016 ADD394030:ADD459552 ADD459566:ADD525088 ADD525102:ADD590624 ADD590638:ADD656160 ADD656174:ADD721696 ADD721710:ADD787232 ADD787246:ADD852768 ADD852782:ADD918304 ADD918318:ADD983840 ADD983854:ADD1048576 ADK827:ADK829 AMZ825:AMZ826 AMZ830:AMZ66336 AMZ66350:AMZ131872 AMZ131886:AMZ197408 AMZ197422:AMZ262944 AMZ262958:AMZ328480 AMZ328494:AMZ394016 AMZ394030:AMZ459552 AMZ459566:AMZ525088 AMZ525102:AMZ590624 AMZ590638:AMZ656160 AMZ656174:AMZ721696 AMZ721710:AMZ787232 AMZ787246:AMZ852768 AMZ852782:AMZ918304 AMZ918318:AMZ983840 AMZ983854:AMZ1048576 ANG827:ANG829 AWV825:AWV826 AWV830:AWV66336 AWV66350:AWV131872 AWV131886:AWV197408 AWV197422:AWV262944 AWV262958:AWV328480 AWV328494:AWV394016 AWV394030:AWV459552 AWV459566:AWV525088 AWV525102:AWV590624 AWV590638:AWV656160 AWV656174:AWV721696 AWV721710:AWV787232 AWV787246:AWV852768 AWV852782:AWV918304 AWV918318:AWV983840 AWV983854:AWV1048576 AXC827:AXC829 BGR825:BGR826 BGR830:BGR66336 BGR66350:BGR131872 BGR131886:BGR197408 BGR197422:BGR262944 BGR262958:BGR328480 BGR328494:BGR394016 BGR394030:BGR459552 BGR459566:BGR525088 BGR525102:BGR590624 BGR590638:BGR656160 BGR656174:BGR721696 BGR721710:BGR787232 BGR787246:BGR852768 BGR852782:BGR918304 BGR918318:BGR983840 BGR983854:BGR1048576 BGY827:BGY829 BQN825:BQN826 BQN830:BQN66336 BQN66350:BQN131872 BQN131886:BQN197408 BQN197422:BQN262944 BQN262958:BQN328480 BQN328494:BQN394016 BQN394030:BQN459552 BQN459566:BQN525088 BQN525102:BQN590624 BQN590638:BQN656160 BQN656174:BQN721696 BQN721710:BQN787232 BQN787246:BQN852768 BQN852782:BQN918304 BQN918318:BQN983840 BQN983854:BQN1048576 BQU827:BQU829 CAJ825:CAJ826 CAJ830:CAJ66336 CAJ66350:CAJ131872 CAJ131886:CAJ197408 CAJ197422:CAJ262944 CAJ262958:CAJ328480 CAJ328494:CAJ394016 CAJ394030:CAJ459552 CAJ459566:CAJ525088 CAJ525102:CAJ590624 CAJ590638:CAJ656160 CAJ656174:CAJ721696 CAJ721710:CAJ787232 CAJ787246:CAJ852768 CAJ852782:CAJ918304 CAJ918318:CAJ983840 CAJ983854:CAJ1048576 CAQ827:CAQ829 CKF825:CKF826 CKF830:CKF66336 CKF66350:CKF131872 CKF131886:CKF197408 CKF197422:CKF262944 CKF262958:CKF328480 CKF328494:CKF394016 CKF394030:CKF459552 CKF459566:CKF525088 CKF525102:CKF590624 CKF590638:CKF656160 CKF656174:CKF721696 CKF721710:CKF787232 CKF787246:CKF852768 CKF852782:CKF918304 CKF918318:CKF983840 CKF983854:CKF1048576 CKM827:CKM829 CUB825:CUB826 CUB830:CUB66336 CUB66350:CUB131872 CUB131886:CUB197408 CUB197422:CUB262944 CUB262958:CUB328480 CUB328494:CUB394016 CUB394030:CUB459552 CUB459566:CUB525088 CUB525102:CUB590624 CUB590638:CUB656160 CUB656174:CUB721696 CUB721710:CUB787232 CUB787246:CUB852768 CUB852782:CUB918304 CUB918318:CUB983840 CUB983854:CUB1048576 CUI827:CUI829 DDX825:DDX826 DDX830:DDX66336 DDX66350:DDX131872 DDX131886:DDX197408 DDX197422:DDX262944 DDX262958:DDX328480 DDX328494:DDX394016 DDX394030:DDX459552 DDX459566:DDX525088 DDX525102:DDX590624 DDX590638:DDX656160 DDX656174:DDX721696 DDX721710:DDX787232 DDX787246:DDX852768 DDX852782:DDX918304 DDX918318:DDX983840 DDX983854:DDX1048576 DEE827:DEE829 DNT825:DNT826 DNT830:DNT66336 DNT66350:DNT131872 DNT131886:DNT197408 DNT197422:DNT262944 DNT262958:DNT328480 DNT328494:DNT394016 DNT394030:DNT459552 DNT459566:DNT525088 DNT525102:DNT590624 DNT590638:DNT656160 DNT656174:DNT721696 DNT721710:DNT787232 DNT787246:DNT852768 DNT852782:DNT918304 DNT918318:DNT983840 DNT983854:DNT1048576 DOA827:DOA829 DXP825:DXP826 DXP830:DXP66336 DXP66350:DXP131872 DXP131886:DXP197408 DXP197422:DXP262944 DXP262958:DXP328480 DXP328494:DXP394016 DXP394030:DXP459552 DXP459566:DXP525088 DXP525102:DXP590624 DXP590638:DXP656160 DXP656174:DXP721696 DXP721710:DXP787232 DXP787246:DXP852768 DXP852782:DXP918304 DXP918318:DXP983840 DXP983854:DXP1048576 DXW827:DXW829 EHL825:EHL826 EHL830:EHL66336 EHL66350:EHL131872 EHL131886:EHL197408 EHL197422:EHL262944 EHL262958:EHL328480 EHL328494:EHL394016 EHL394030:EHL459552 EHL459566:EHL525088 EHL525102:EHL590624 EHL590638:EHL656160 EHL656174:EHL721696 EHL721710:EHL787232 EHL787246:EHL852768 EHL852782:EHL918304 EHL918318:EHL983840 EHL983854:EHL1048576 EHS827:EHS829 ERH825:ERH826 ERH830:ERH66336 ERH66350:ERH131872 ERH131886:ERH197408 ERH197422:ERH262944 ERH262958:ERH328480 ERH328494:ERH394016 ERH394030:ERH459552 ERH459566:ERH525088 ERH525102:ERH590624 ERH590638:ERH656160 ERH656174:ERH721696 ERH721710:ERH787232 ERH787246:ERH852768 ERH852782:ERH918304 ERH918318:ERH983840 ERH983854:ERH1048576 ERO827:ERO829 FBD825:FBD826 FBD830:FBD66336 FBD66350:FBD131872 FBD131886:FBD197408 FBD197422:FBD262944 FBD262958:FBD328480 FBD328494:FBD394016 FBD394030:FBD459552 FBD459566:FBD525088 FBD525102:FBD590624 FBD590638:FBD656160 FBD656174:FBD721696 FBD721710:FBD787232 FBD787246:FBD852768 FBD852782:FBD918304 FBD918318:FBD983840 FBD983854:FBD1048576 FBK827:FBK829 FKZ825:FKZ826 FKZ830:FKZ66336 FKZ66350:FKZ131872 FKZ131886:FKZ197408 FKZ197422:FKZ262944 FKZ262958:FKZ328480 FKZ328494:FKZ394016 FKZ394030:FKZ459552 FKZ459566:FKZ525088 FKZ525102:FKZ590624 FKZ590638:FKZ656160 FKZ656174:FKZ721696 FKZ721710:FKZ787232 FKZ787246:FKZ852768 FKZ852782:FKZ918304 FKZ918318:FKZ983840 FKZ983854:FKZ1048576 FLG827:FLG829 FUV825:FUV826 FUV830:FUV66336 FUV66350:FUV131872 FUV131886:FUV197408 FUV197422:FUV262944 FUV262958:FUV328480 FUV328494:FUV394016 FUV394030:FUV459552 FUV459566:FUV525088 FUV525102:FUV590624 FUV590638:FUV656160 FUV656174:FUV721696 FUV721710:FUV787232 FUV787246:FUV852768 FUV852782:FUV918304 FUV918318:FUV983840 FUV983854:FUV1048576 FVC827:FVC829 GER825:GER826 GER830:GER66336 GER66350:GER131872 GER131886:GER197408 GER197422:GER262944 GER262958:GER328480 GER328494:GER394016 GER394030:GER459552 GER459566:GER525088 GER525102:GER590624 GER590638:GER656160 GER656174:GER721696 GER721710:GER787232 GER787246:GER852768 GER852782:GER918304 GER918318:GER983840 GER983854:GER1048576 GEY827:GEY829 GON825:GON826 GON830:GON66336 GON66350:GON131872 GON131886:GON197408 GON197422:GON262944 GON262958:GON328480 GON328494:GON394016 GON394030:GON459552 GON459566:GON525088 GON525102:GON590624 GON590638:GON656160 GON656174:GON721696 GON721710:GON787232 GON787246:GON852768 GON852782:GON918304 GON918318:GON983840 GON983854:GON1048576 GOU827:GOU829 GYJ825:GYJ826 GYJ830:GYJ66336 GYJ66350:GYJ131872 GYJ131886:GYJ197408 GYJ197422:GYJ262944 GYJ262958:GYJ328480 GYJ328494:GYJ394016 GYJ394030:GYJ459552 GYJ459566:GYJ525088 GYJ525102:GYJ590624 GYJ590638:GYJ656160 GYJ656174:GYJ721696 GYJ721710:GYJ787232 GYJ787246:GYJ852768 GYJ852782:GYJ918304 GYJ918318:GYJ983840 GYJ983854:GYJ1048576 GYQ827:GYQ829 HIF825:HIF826 HIF830:HIF66336 HIF66350:HIF131872 HIF131886:HIF197408 HIF197422:HIF262944 HIF262958:HIF328480 HIF328494:HIF394016 HIF394030:HIF459552 HIF459566:HIF525088 HIF525102:HIF590624 HIF590638:HIF656160 HIF656174:HIF721696 HIF721710:HIF787232 HIF787246:HIF852768 HIF852782:HIF918304 HIF918318:HIF983840 HIF983854:HIF1048576 HIM827:HIM829 HSB825:HSB826 HSB830:HSB66336 HSB66350:HSB131872 HSB131886:HSB197408 HSB197422:HSB262944 HSB262958:HSB328480 HSB328494:HSB394016 HSB394030:HSB459552 HSB459566:HSB525088 HSB525102:HSB590624 HSB590638:HSB656160 HSB656174:HSB721696 HSB721710:HSB787232 HSB787246:HSB852768 HSB852782:HSB918304 HSB918318:HSB983840 HSB983854:HSB1048576 HSI827:HSI829 IBX825:IBX826 IBX830:IBX66336 IBX66350:IBX131872 IBX131886:IBX197408 IBX197422:IBX262944 IBX262958:IBX328480 IBX328494:IBX394016 IBX394030:IBX459552 IBX459566:IBX525088 IBX525102:IBX590624 IBX590638:IBX656160 IBX656174:IBX721696 IBX721710:IBX787232 IBX787246:IBX852768 IBX852782:IBX918304 IBX918318:IBX983840 IBX983854:IBX1048576 ICE827:ICE829 ILT825:ILT826 ILT830:ILT66336 ILT66350:ILT131872 ILT131886:ILT197408 ILT197422:ILT262944 ILT262958:ILT328480 ILT328494:ILT394016 ILT394030:ILT459552 ILT459566:ILT525088 ILT525102:ILT590624 ILT590638:ILT656160 ILT656174:ILT721696 ILT721710:ILT787232 ILT787246:ILT852768 ILT852782:ILT918304 ILT918318:ILT983840 ILT983854:ILT1048576 IMA827:IMA829 IVP825:IVP826 IVP830:IVP66336 IVP66350:IVP131872 IVP131886:IVP197408 IVP197422:IVP262944 IVP262958:IVP328480 IVP328494:IVP394016 IVP394030:IVP459552 IVP459566:IVP525088 IVP525102:IVP590624 IVP590638:IVP656160 IVP656174:IVP721696 IVP721710:IVP787232 IVP787246:IVP852768 IVP852782:IVP918304 IVP918318:IVP983840 IVP983854:IVP1048576 IVW827:IVW829 JFL825:JFL826 JFL830:JFL66336 JFL66350:JFL131872 JFL131886:JFL197408 JFL197422:JFL262944 JFL262958:JFL328480 JFL328494:JFL394016 JFL394030:JFL459552 JFL459566:JFL525088 JFL525102:JFL590624 JFL590638:JFL656160 JFL656174:JFL721696 JFL721710:JFL787232 JFL787246:JFL852768 JFL852782:JFL918304 JFL918318:JFL983840 JFL983854:JFL1048576 JFS827:JFS829 JPH825:JPH826 JPH830:JPH66336 JPH66350:JPH131872 JPH131886:JPH197408 JPH197422:JPH262944 JPH262958:JPH328480 JPH328494:JPH394016 JPH394030:JPH459552 JPH459566:JPH525088 JPH525102:JPH590624 JPH590638:JPH656160 JPH656174:JPH721696 JPH721710:JPH787232 JPH787246:JPH852768 JPH852782:JPH918304 JPH918318:JPH983840 JPH983854:JPH1048576 JPO827:JPO829 JZD825:JZD826 JZD830:JZD66336 JZD66350:JZD131872 JZD131886:JZD197408 JZD197422:JZD262944 JZD262958:JZD328480 JZD328494:JZD394016 JZD394030:JZD459552 JZD459566:JZD525088 JZD525102:JZD590624 JZD590638:JZD656160 JZD656174:JZD721696 JZD721710:JZD787232 JZD787246:JZD852768 JZD852782:JZD918304 JZD918318:JZD983840 JZD983854:JZD1048576 JZK827:JZK829 KIZ825:KIZ826 KIZ830:KIZ66336 KIZ66350:KIZ131872 KIZ131886:KIZ197408 KIZ197422:KIZ262944 KIZ262958:KIZ328480 KIZ328494:KIZ394016 KIZ394030:KIZ459552 KIZ459566:KIZ525088 KIZ525102:KIZ590624 KIZ590638:KIZ656160 KIZ656174:KIZ721696 KIZ721710:KIZ787232 KIZ787246:KIZ852768 KIZ852782:KIZ918304 KIZ918318:KIZ983840 KIZ983854:KIZ1048576 KJG827:KJG829 KSV825:KSV826 KSV830:KSV66336 KSV66350:KSV131872 KSV131886:KSV197408 KSV197422:KSV262944 KSV262958:KSV328480 KSV328494:KSV394016 KSV394030:KSV459552 KSV459566:KSV525088 KSV525102:KSV590624 KSV590638:KSV656160 KSV656174:KSV721696 KSV721710:KSV787232 KSV787246:KSV852768 KSV852782:KSV918304 KSV918318:KSV983840 KSV983854:KSV1048576 KTC827:KTC829 LCR825:LCR826 LCR830:LCR66336 LCR66350:LCR131872 LCR131886:LCR197408 LCR197422:LCR262944 LCR262958:LCR328480 LCR328494:LCR394016 LCR394030:LCR459552 LCR459566:LCR525088 LCR525102:LCR590624 LCR590638:LCR656160 LCR656174:LCR721696 LCR721710:LCR787232 LCR787246:LCR852768 LCR852782:LCR918304 LCR918318:LCR983840 LCR983854:LCR1048576 LCY827:LCY829 LMN825:LMN826 LMN830:LMN66336 LMN66350:LMN131872 LMN131886:LMN197408 LMN197422:LMN262944 LMN262958:LMN328480 LMN328494:LMN394016 LMN394030:LMN459552 LMN459566:LMN525088 LMN525102:LMN590624 LMN590638:LMN656160 LMN656174:LMN721696 LMN721710:LMN787232 LMN787246:LMN852768 LMN852782:LMN918304 LMN918318:LMN983840 LMN983854:LMN1048576 LMU827:LMU829 LWJ825:LWJ826 LWJ830:LWJ66336 LWJ66350:LWJ131872 LWJ131886:LWJ197408 LWJ197422:LWJ262944 LWJ262958:LWJ328480 LWJ328494:LWJ394016 LWJ394030:LWJ459552 LWJ459566:LWJ525088 LWJ525102:LWJ590624 LWJ590638:LWJ656160 LWJ656174:LWJ721696 LWJ721710:LWJ787232 LWJ787246:LWJ852768 LWJ852782:LWJ918304 LWJ918318:LWJ983840 LWJ983854:LWJ1048576 LWQ827:LWQ829 MGF825:MGF826 MGF830:MGF66336 MGF66350:MGF131872 MGF131886:MGF197408 MGF197422:MGF262944 MGF262958:MGF328480 MGF328494:MGF394016 MGF394030:MGF459552 MGF459566:MGF525088 MGF525102:MGF590624 MGF590638:MGF656160 MGF656174:MGF721696 MGF721710:MGF787232 MGF787246:MGF852768 MGF852782:MGF918304 MGF918318:MGF983840 MGF983854:MGF1048576 MGM827:MGM829 MQB825:MQB826 MQB830:MQB66336 MQB66350:MQB131872 MQB131886:MQB197408 MQB197422:MQB262944 MQB262958:MQB328480 MQB328494:MQB394016 MQB394030:MQB459552 MQB459566:MQB525088 MQB525102:MQB590624 MQB590638:MQB656160 MQB656174:MQB721696 MQB721710:MQB787232 MQB787246:MQB852768 MQB852782:MQB918304 MQB918318:MQB983840 MQB983854:MQB1048576 MQI827:MQI829 MZX825:MZX826 MZX830:MZX66336 MZX66350:MZX131872 MZX131886:MZX197408 MZX197422:MZX262944 MZX262958:MZX328480 MZX328494:MZX394016 MZX394030:MZX459552 MZX459566:MZX525088 MZX525102:MZX590624 MZX590638:MZX656160 MZX656174:MZX721696 MZX721710:MZX787232 MZX787246:MZX852768 MZX852782:MZX918304 MZX918318:MZX983840 MZX983854:MZX1048576 NAE827:NAE829 NJT825:NJT826 NJT830:NJT66336 NJT66350:NJT131872 NJT131886:NJT197408 NJT197422:NJT262944 NJT262958:NJT328480 NJT328494:NJT394016 NJT394030:NJT459552 NJT459566:NJT525088 NJT525102:NJT590624 NJT590638:NJT656160 NJT656174:NJT721696 NJT721710:NJT787232 NJT787246:NJT852768 NJT852782:NJT918304 NJT918318:NJT983840 NJT983854:NJT1048576 NKA827:NKA829 NTP825:NTP826 NTP830:NTP66336 NTP66350:NTP131872 NTP131886:NTP197408 NTP197422:NTP262944 NTP262958:NTP328480 NTP328494:NTP394016 NTP394030:NTP459552 NTP459566:NTP525088 NTP525102:NTP590624 NTP590638:NTP656160 NTP656174:NTP721696 NTP721710:NTP787232 NTP787246:NTP852768 NTP852782:NTP918304 NTP918318:NTP983840 NTP983854:NTP1048576 NTW827:NTW829 ODL825:ODL826 ODL830:ODL66336 ODL66350:ODL131872 ODL131886:ODL197408 ODL197422:ODL262944 ODL262958:ODL328480 ODL328494:ODL394016 ODL394030:ODL459552 ODL459566:ODL525088 ODL525102:ODL590624 ODL590638:ODL656160 ODL656174:ODL721696 ODL721710:ODL787232 ODL787246:ODL852768 ODL852782:ODL918304 ODL918318:ODL983840 ODL983854:ODL1048576 ODS827:ODS829 ONH825:ONH826 ONH830:ONH66336 ONH66350:ONH131872 ONH131886:ONH197408 ONH197422:ONH262944 ONH262958:ONH328480 ONH328494:ONH394016 ONH394030:ONH459552 ONH459566:ONH525088 ONH525102:ONH590624 ONH590638:ONH656160 ONH656174:ONH721696 ONH721710:ONH787232 ONH787246:ONH852768 ONH852782:ONH918304 ONH918318:ONH983840 ONH983854:ONH1048576 ONO827:ONO829 OXD825:OXD826 OXD830:OXD66336 OXD66350:OXD131872 OXD131886:OXD197408 OXD197422:OXD262944 OXD262958:OXD328480 OXD328494:OXD394016 OXD394030:OXD459552 OXD459566:OXD525088 OXD525102:OXD590624 OXD590638:OXD656160 OXD656174:OXD721696 OXD721710:OXD787232 OXD787246:OXD852768 OXD852782:OXD918304 OXD918318:OXD983840 OXD983854:OXD1048576 OXK827:OXK829 PGZ825:PGZ826 PGZ830:PGZ66336 PGZ66350:PGZ131872 PGZ131886:PGZ197408 PGZ197422:PGZ262944 PGZ262958:PGZ328480 PGZ328494:PGZ394016 PGZ394030:PGZ459552 PGZ459566:PGZ525088 PGZ525102:PGZ590624 PGZ590638:PGZ656160 PGZ656174:PGZ721696 PGZ721710:PGZ787232 PGZ787246:PGZ852768 PGZ852782:PGZ918304 PGZ918318:PGZ983840 PGZ983854:PGZ1048576 PHG827:PHG829 PQV825:PQV826 PQV830:PQV66336 PQV66350:PQV131872 PQV131886:PQV197408 PQV197422:PQV262944 PQV262958:PQV328480 PQV328494:PQV394016 PQV394030:PQV459552 PQV459566:PQV525088 PQV525102:PQV590624 PQV590638:PQV656160 PQV656174:PQV721696 PQV721710:PQV787232 PQV787246:PQV852768 PQV852782:PQV918304 PQV918318:PQV983840 PQV983854:PQV1048576 PRC827:PRC829 QAR825:QAR826 QAR830:QAR66336 QAR66350:QAR131872 QAR131886:QAR197408 QAR197422:QAR262944 QAR262958:QAR328480 QAR328494:QAR394016 QAR394030:QAR459552 QAR459566:QAR525088 QAR525102:QAR590624 QAR590638:QAR656160 QAR656174:QAR721696 QAR721710:QAR787232 QAR787246:QAR852768 QAR852782:QAR918304 QAR918318:QAR983840 QAR983854:QAR1048576 QAY827:QAY829 QKN825:QKN826 QKN830:QKN66336 QKN66350:QKN131872 QKN131886:QKN197408 QKN197422:QKN262944 QKN262958:QKN328480 QKN328494:QKN394016 QKN394030:QKN459552 QKN459566:QKN525088 QKN525102:QKN590624 QKN590638:QKN656160 QKN656174:QKN721696 QKN721710:QKN787232 QKN787246:QKN852768 QKN852782:QKN918304 QKN918318:QKN983840 QKN983854:QKN1048576 QKU827:QKU829 QUJ825:QUJ826 QUJ830:QUJ66336 QUJ66350:QUJ131872 QUJ131886:QUJ197408 QUJ197422:QUJ262944 QUJ262958:QUJ328480 QUJ328494:QUJ394016 QUJ394030:QUJ459552 QUJ459566:QUJ525088 QUJ525102:QUJ590624 QUJ590638:QUJ656160 QUJ656174:QUJ721696 QUJ721710:QUJ787232 QUJ787246:QUJ852768 QUJ852782:QUJ918304 QUJ918318:QUJ983840 QUJ983854:QUJ1048576 QUQ827:QUQ829 REF825:REF826 REF830:REF66336 REF66350:REF131872 REF131886:REF197408 REF197422:REF262944 REF262958:REF328480 REF328494:REF394016 REF394030:REF459552 REF459566:REF525088 REF525102:REF590624 REF590638:REF656160 REF656174:REF721696 REF721710:REF787232 REF787246:REF852768 REF852782:REF918304 REF918318:REF983840 REF983854:REF1048576 REM827:REM829 ROB825:ROB826 ROB830:ROB66336 ROB66350:ROB131872 ROB131886:ROB197408 ROB197422:ROB262944 ROB262958:ROB328480 ROB328494:ROB394016 ROB394030:ROB459552 ROB459566:ROB525088 ROB525102:ROB590624 ROB590638:ROB656160 ROB656174:ROB721696 ROB721710:ROB787232 ROB787246:ROB852768 ROB852782:ROB918304 ROB918318:ROB983840 ROB983854:ROB1048576 ROI827:ROI829 RXX825:RXX826 RXX830:RXX66336 RXX66350:RXX131872 RXX131886:RXX197408 RXX197422:RXX262944 RXX262958:RXX328480 RXX328494:RXX394016 RXX394030:RXX459552 RXX459566:RXX525088 RXX525102:RXX590624 RXX590638:RXX656160 RXX656174:RXX721696 RXX721710:RXX787232 RXX787246:RXX852768 RXX852782:RXX918304 RXX918318:RXX983840 RXX983854:RXX1048576 RYE827:RYE829 SHT825:SHT826 SHT830:SHT66336 SHT66350:SHT131872 SHT131886:SHT197408 SHT197422:SHT262944 SHT262958:SHT328480 SHT328494:SHT394016 SHT394030:SHT459552 SHT459566:SHT525088 SHT525102:SHT590624 SHT590638:SHT656160 SHT656174:SHT721696 SHT721710:SHT787232 SHT787246:SHT852768 SHT852782:SHT918304 SHT918318:SHT983840 SHT983854:SHT1048576 SIA827:SIA829 SRP825:SRP826 SRP830:SRP66336 SRP66350:SRP131872 SRP131886:SRP197408 SRP197422:SRP262944 SRP262958:SRP328480 SRP328494:SRP394016 SRP394030:SRP459552 SRP459566:SRP525088 SRP525102:SRP590624 SRP590638:SRP656160 SRP656174:SRP721696 SRP721710:SRP787232 SRP787246:SRP852768 SRP852782:SRP918304 SRP918318:SRP983840 SRP983854:SRP1048576 SRW827:SRW829 TBL825:TBL826 TBL830:TBL66336 TBL66350:TBL131872 TBL131886:TBL197408 TBL197422:TBL262944 TBL262958:TBL328480 TBL328494:TBL394016 TBL394030:TBL459552 TBL459566:TBL525088 TBL525102:TBL590624 TBL590638:TBL656160 TBL656174:TBL721696 TBL721710:TBL787232 TBL787246:TBL852768 TBL852782:TBL918304 TBL918318:TBL983840 TBL983854:TBL1048576 TBS827:TBS829 TLH825:TLH826 TLH830:TLH66336 TLH66350:TLH131872 TLH131886:TLH197408 TLH197422:TLH262944 TLH262958:TLH328480 TLH328494:TLH394016 TLH394030:TLH459552 TLH459566:TLH525088 TLH525102:TLH590624 TLH590638:TLH656160 TLH656174:TLH721696 TLH721710:TLH787232 TLH787246:TLH852768 TLH852782:TLH918304 TLH918318:TLH983840 TLH983854:TLH1048576 TLO827:TLO829 TVD825:TVD826 TVD830:TVD66336 TVD66350:TVD131872 TVD131886:TVD197408 TVD197422:TVD262944 TVD262958:TVD328480 TVD328494:TVD394016 TVD394030:TVD459552 TVD459566:TVD525088 TVD525102:TVD590624 TVD590638:TVD656160 TVD656174:TVD721696 TVD721710:TVD787232 TVD787246:TVD852768 TVD852782:TVD918304 TVD918318:TVD983840 TVD983854:TVD1048576 TVK827:TVK829 UEZ825:UEZ826 UEZ830:UEZ66336 UEZ66350:UEZ131872 UEZ131886:UEZ197408 UEZ197422:UEZ262944 UEZ262958:UEZ328480 UEZ328494:UEZ394016 UEZ394030:UEZ459552 UEZ459566:UEZ525088 UEZ525102:UEZ590624 UEZ590638:UEZ656160 UEZ656174:UEZ721696 UEZ721710:UEZ787232 UEZ787246:UEZ852768 UEZ852782:UEZ918304 UEZ918318:UEZ983840 UEZ983854:UEZ1048576 UFG827:UFG829 UOV825:UOV826 UOV830:UOV66336 UOV66350:UOV131872 UOV131886:UOV197408 UOV197422:UOV262944 UOV262958:UOV328480 UOV328494:UOV394016 UOV394030:UOV459552 UOV459566:UOV525088 UOV525102:UOV590624 UOV590638:UOV656160 UOV656174:UOV721696 UOV721710:UOV787232 UOV787246:UOV852768 UOV852782:UOV918304 UOV918318:UOV983840 UOV983854:UOV1048576 UPC827:UPC829 UYR825:UYR826 UYR830:UYR66336 UYR66350:UYR131872 UYR131886:UYR197408 UYR197422:UYR262944 UYR262958:UYR328480 UYR328494:UYR394016 UYR394030:UYR459552 UYR459566:UYR525088 UYR525102:UYR590624 UYR590638:UYR656160 UYR656174:UYR721696 UYR721710:UYR787232 UYR787246:UYR852768 UYR852782:UYR918304 UYR918318:UYR983840 UYR983854:UYR1048576 UYY827:UYY829 VIN825:VIN826 VIN830:VIN66336 VIN66350:VIN131872 VIN131886:VIN197408 VIN197422:VIN262944 VIN262958:VIN328480 VIN328494:VIN394016 VIN394030:VIN459552 VIN459566:VIN525088 VIN525102:VIN590624 VIN590638:VIN656160 VIN656174:VIN721696 VIN721710:VIN787232 VIN787246:VIN852768 VIN852782:VIN918304 VIN918318:VIN983840 VIN983854:VIN1048576 VIU827:VIU829 VSJ825:VSJ826 VSJ830:VSJ66336 VSJ66350:VSJ131872 VSJ131886:VSJ197408 VSJ197422:VSJ262944 VSJ262958:VSJ328480 VSJ328494:VSJ394016 VSJ394030:VSJ459552 VSJ459566:VSJ525088 VSJ525102:VSJ590624 VSJ590638:VSJ656160 VSJ656174:VSJ721696 VSJ721710:VSJ787232 VSJ787246:VSJ852768 VSJ852782:VSJ918304 VSJ918318:VSJ983840 VSJ983854:VSJ1048576 VSQ827:VSQ829 WCF825:WCF826 WCF830:WCF66336 WCF66350:WCF131872 WCF131886:WCF197408 WCF197422:WCF262944 WCF262958:WCF328480 WCF328494:WCF394016 WCF394030:WCF459552 WCF459566:WCF525088 WCF525102:WCF590624 WCF590638:WCF656160 WCF656174:WCF721696 WCF721710:WCF787232 WCF787246:WCF852768 WCF852782:WCF918304 WCF918318:WCF983840 WCF983854:WCF1048576 WCM827:WCM829 WMB825:WMB826 WMB830:WMB66336 WMB66350:WMB131872 WMB131886:WMB197408 WMB197422:WMB262944 WMB262958:WMB328480 WMB328494:WMB394016 WMB394030:WMB459552 WMB459566:WMB525088 WMB525102:WMB590624 WMB590638:WMB656160 WMB656174:WMB721696 WMB721710:WMB787232 WMB787246:WMB852768 WMB852782:WMB918304 WMB918318:WMB983840 WMB983854:WMB1048576 WMI827:WMI829 WVX825:WVX826 WVX830:WVX66336 WVX66350:WVX131872 WVX131886:WVX197408 WVX197422:WVX262944 WVX262958:WVX328480 WVX328494:WVX394016 WVX394030:WVX459552 WVX459566:WVX525088 WVX525102:WVX590624 WVX590638:WVX656160 WVX656174:WVX721696 WVX721710:WVX787232 WVX787246:WVX852768 WVX852782:WVX918304 WVX918318:WVX983840 WVX983854:WVX1048576 WWE827:WWE829">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2022-05-20T00:11:16Z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