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 tabRatio="551"/>
  </bookViews>
  <sheets>
    <sheet name="A4" sheetId="24" r:id="rId1"/>
  </sheets>
  <definedNames>
    <definedName name="_xlnm._FilterDatabase" localSheetId="0" hidden="1">'A4'!$A$1:$U$25</definedName>
    <definedName name="_xlnm.Print_Area" localSheetId="0">'A4'!$A$1:$V$25</definedName>
    <definedName name="_xlnm.Print_Titles" localSheetId="0">'A4'!$2:$5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<sst xmlns="http://schemas.openxmlformats.org/spreadsheetml/2006/main" count="83" uniqueCount="51">
  <si>
    <t>魏县2026年第一批以工代赈中央预算内投资计划表</t>
  </si>
  <si>
    <t>序号</t>
  </si>
  <si>
    <t>市（区）</t>
  </si>
  <si>
    <t>县（市、区）</t>
  </si>
  <si>
    <t>项目名称</t>
  </si>
  <si>
    <r>
      <rPr>
        <sz val="20"/>
        <rFont val="方正黑体_GBK"/>
        <charset val="134"/>
      </rPr>
      <t>建设</t>
    </r>
    <r>
      <rPr>
        <sz val="20"/>
        <rFont val="Times New Roman"/>
        <charset val="134"/>
      </rPr>
      <t xml:space="preserve">
</t>
    </r>
    <r>
      <rPr>
        <sz val="20"/>
        <rFont val="方正黑体_GBK"/>
        <charset val="134"/>
      </rPr>
      <t>性质</t>
    </r>
  </si>
  <si>
    <t>建设规模汇总</t>
  </si>
  <si>
    <t>建设内容汇总</t>
  </si>
  <si>
    <r>
      <rPr>
        <sz val="20"/>
        <rFont val="方正黑体_GBK"/>
        <charset val="134"/>
      </rPr>
      <t>拟开工日期（年</t>
    </r>
    <r>
      <rPr>
        <sz val="20"/>
        <rFont val="Times New Roman"/>
        <charset val="134"/>
      </rPr>
      <t>/</t>
    </r>
    <r>
      <rPr>
        <sz val="20"/>
        <rFont val="方正黑体_GBK"/>
        <charset val="134"/>
      </rPr>
      <t>月）</t>
    </r>
  </si>
  <si>
    <r>
      <rPr>
        <sz val="20"/>
        <rFont val="方正黑体_GBK"/>
        <charset val="134"/>
      </rPr>
      <t>拟完工日期（年</t>
    </r>
    <r>
      <rPr>
        <sz val="20"/>
        <rFont val="Times New Roman"/>
        <charset val="134"/>
      </rPr>
      <t>/</t>
    </r>
    <r>
      <rPr>
        <sz val="20"/>
        <rFont val="方正黑体_GBK"/>
        <charset val="134"/>
      </rPr>
      <t>月）</t>
    </r>
  </si>
  <si>
    <t>投资类别</t>
  </si>
  <si>
    <t>总投资</t>
  </si>
  <si>
    <t>已下达投资</t>
  </si>
  <si>
    <r>
      <rPr>
        <sz val="20"/>
        <rFont val="方正黑体_GBK"/>
        <charset val="134"/>
      </rPr>
      <t>累计完</t>
    </r>
    <r>
      <rPr>
        <sz val="20"/>
        <rFont val="Times New Roman"/>
        <charset val="134"/>
      </rPr>
      <t xml:space="preserve">
</t>
    </r>
    <r>
      <rPr>
        <sz val="20"/>
        <rFont val="方正黑体_GBK"/>
        <charset val="134"/>
      </rPr>
      <t>成投资</t>
    </r>
  </si>
  <si>
    <t>本次下达投资</t>
  </si>
  <si>
    <t>资金安排方式</t>
  </si>
  <si>
    <t>项目（法人）单位</t>
  </si>
  <si>
    <t>项目责任人</t>
  </si>
  <si>
    <t>日常监管直接责任单位</t>
  </si>
  <si>
    <t>日常监管直接责任单位监管责任人</t>
  </si>
  <si>
    <t>预计带动当地群众务工人数</t>
  </si>
  <si>
    <t>预计发放劳务报酬金额</t>
  </si>
  <si>
    <t>备注</t>
  </si>
  <si>
    <t>（万元）</t>
  </si>
  <si>
    <t>（人）</t>
  </si>
  <si>
    <t>合计（3）个</t>
  </si>
  <si>
    <t>中央预算内投资</t>
  </si>
  <si>
    <t>地方预算内投资</t>
  </si>
  <si>
    <t>其他地方财政性建设资金</t>
  </si>
  <si>
    <t>其他投资</t>
  </si>
  <si>
    <t>邯郸市</t>
  </si>
  <si>
    <t>魏县</t>
  </si>
  <si>
    <t>魏县大兴庄镇2026年特色旅居以工代赈项目</t>
  </si>
  <si>
    <t>新建</t>
  </si>
  <si>
    <t>新建水泥硬化道路，涵盖村内主干道、支路及巷道整体提升。</t>
  </si>
  <si>
    <t>新建水泥硬化道路63600平方米等。</t>
  </si>
  <si>
    <t>直接投资</t>
  </si>
  <si>
    <t>魏县大兴庄镇人民政府</t>
  </si>
  <si>
    <t>王建民</t>
  </si>
  <si>
    <t>魏县发展和改革局</t>
  </si>
  <si>
    <t>李振刚</t>
  </si>
  <si>
    <t>魏县沙口集镇2026年易地搬迁安置区以工代赈项目</t>
  </si>
  <si>
    <t>停车场铺装；村庄道路及生产道路硬化。</t>
  </si>
  <si>
    <t>停车场铺装8000平方米；村庄道路及生产道路44915平方米；周边便道面积6500平方米等。</t>
  </si>
  <si>
    <t>魏县沙口集镇人民政府</t>
  </si>
  <si>
    <t>李振洋</t>
  </si>
  <si>
    <t>魏县南双庙镇2026年易地搬迁安置区以工代赈项目</t>
  </si>
  <si>
    <t>村庄道路及生产道路修建土地整理等。</t>
  </si>
  <si>
    <t>村庄道路及生产道路8200平方米；排水沟渠2000米；D400排水管道2200米；河堤护岸护坡6000平方米；土地整理3700平方米；周边便道面积17600平方米等。</t>
  </si>
  <si>
    <t>魏县南双庙镇人民政府</t>
  </si>
  <si>
    <t>闫飞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</si>
</sst>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</numFmts>
  <fonts count="26">
    <font>
      <sz val="11"/>
      <name val="宋体"/>
      <charset val="134"/>
    </font>
    <font>
      <sz val="16"/>
      <name val="Times New Roman"/>
      <charset val="134"/>
    </font>
    <font>
      <sz val="20"/>
      <name val="Times New Roman"/>
      <charset val="134"/>
    </font>
    <font>
      <sz val="20"/>
      <name val="仿宋_GB2312"/>
      <charset val="134"/>
    </font>
    <font>
      <sz val="36"/>
      <name val="方正小标宋简体"/>
      <charset val="134"/>
    </font>
    <font>
      <sz val="20"/>
      <name val="方正黑体_GBK"/>
      <charset val="134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</cellStyleXfs>
  <cellXfs count="28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left" vertical="center"/>
    </xf>
    <xf numFmtId="0" fontId="1" fillId="0" borderId="0" xfId="0" applyNumberFormat="1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176" fontId="3" fillId="0" borderId="1" xfId="0" applyNumberFormat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37" fontId="3" fillId="0" borderId="1" xfId="0" applyNumberFormat="1" applyFont="1" applyFill="1" applyBorder="1" applyAlignment="1">
      <alignment horizontal="left" vertical="center" wrapText="1"/>
    </xf>
    <xf numFmtId="0" fontId="3" fillId="0" borderId="1" xfId="0" applyNumberFormat="1" applyFont="1" applyFill="1" applyBorder="1" applyAlignment="1">
      <alignment horizontal="left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left" vertical="center" wrapText="1"/>
    </xf>
    <xf numFmtId="176" fontId="3" fillId="0" borderId="1" xfId="0" applyNumberFormat="1" applyFont="1" applyFill="1" applyBorder="1" applyAlignment="1" applyProtection="1">
      <alignment horizontal="left" vertical="center" wrapText="1"/>
    </xf>
    <xf numFmtId="0" fontId="3" fillId="0" borderId="1" xfId="0" applyNumberFormat="1" applyFont="1" applyFill="1" applyBorder="1" applyAlignment="1" applyProtection="1">
      <alignment horizontal="left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3" xfId="50"/>
    <cellStyle name="常规 2" xfId="51"/>
  </cellStyles>
  <tableStyles count="0" defaultTableStyle="TableStyleMedium2" defaultPivotStyle="PivotStyleLight16"/>
  <colors>
    <mruColors>
      <color rgb="00BFBFBF"/>
      <color rgb="0000B0F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25"/>
  <sheetViews>
    <sheetView tabSelected="1" view="pageBreakPreview" zoomScale="70" zoomScaleNormal="50" topLeftCell="F1" workbookViewId="0">
      <selection activeCell="L18" sqref="L18"/>
    </sheetView>
  </sheetViews>
  <sheetFormatPr defaultColWidth="10" defaultRowHeight="20.25"/>
  <cols>
    <col min="1" max="1" width="9.25" style="6" customWidth="1"/>
    <col min="2" max="2" width="14.5" style="6" customWidth="1"/>
    <col min="3" max="3" width="11.75" style="6" customWidth="1"/>
    <col min="4" max="4" width="24.75" style="6" customWidth="1"/>
    <col min="5" max="5" width="9.5" style="6" customWidth="1"/>
    <col min="6" max="6" width="32.5" style="6" customWidth="1"/>
    <col min="7" max="7" width="66.5" style="6" customWidth="1"/>
    <col min="8" max="9" width="20.625" style="6" customWidth="1"/>
    <col min="10" max="10" width="44" style="7" customWidth="1"/>
    <col min="11" max="11" width="14.1666666666667" style="8" customWidth="1"/>
    <col min="12" max="13" width="9.58333333333333" style="8" customWidth="1"/>
    <col min="14" max="14" width="14.1666666666667" style="8" customWidth="1"/>
    <col min="15" max="18" width="12.0833333333333" style="6" customWidth="1"/>
    <col min="19" max="19" width="14" style="6" customWidth="1"/>
    <col min="20" max="21" width="12.0833333333333" style="8" customWidth="1"/>
    <col min="22" max="22" width="9.81666666666667" style="6" customWidth="1"/>
    <col min="23" max="16384" width="10" style="6"/>
  </cols>
  <sheetData>
    <row r="1" s="1" customFormat="1" ht="62" customHeight="1" spans="1:22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</row>
    <row r="2" s="2" customFormat="1" ht="35" customHeight="1" spans="1:22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10" t="s">
        <v>9</v>
      </c>
      <c r="J2" s="11" t="s">
        <v>10</v>
      </c>
      <c r="K2" s="10" t="s">
        <v>11</v>
      </c>
      <c r="L2" s="10" t="s">
        <v>12</v>
      </c>
      <c r="M2" s="10" t="s">
        <v>13</v>
      </c>
      <c r="N2" s="10" t="s">
        <v>14</v>
      </c>
      <c r="O2" s="10" t="s">
        <v>15</v>
      </c>
      <c r="P2" s="10" t="s">
        <v>16</v>
      </c>
      <c r="Q2" s="10" t="s">
        <v>17</v>
      </c>
      <c r="R2" s="10" t="s">
        <v>18</v>
      </c>
      <c r="S2" s="10" t="s">
        <v>19</v>
      </c>
      <c r="T2" s="10" t="s">
        <v>20</v>
      </c>
      <c r="U2" s="10" t="s">
        <v>21</v>
      </c>
      <c r="V2" s="12" t="s">
        <v>22</v>
      </c>
    </row>
    <row r="3" s="2" customFormat="1" ht="133" customHeight="1" spans="1:22">
      <c r="A3" s="13"/>
      <c r="B3" s="13"/>
      <c r="C3" s="13"/>
      <c r="D3" s="13"/>
      <c r="E3" s="13"/>
      <c r="F3" s="13"/>
      <c r="G3" s="13"/>
      <c r="H3" s="13"/>
      <c r="I3" s="13"/>
      <c r="J3" s="14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5"/>
    </row>
    <row r="4" s="2" customFormat="1" ht="37" customHeight="1" spans="1:22">
      <c r="A4" s="13"/>
      <c r="B4" s="13"/>
      <c r="C4" s="13"/>
      <c r="D4" s="13"/>
      <c r="E4" s="13"/>
      <c r="F4" s="13"/>
      <c r="G4" s="13"/>
      <c r="H4" s="13"/>
      <c r="I4" s="13"/>
      <c r="J4" s="14"/>
      <c r="K4" s="10" t="s">
        <v>23</v>
      </c>
      <c r="L4" s="10" t="s">
        <v>23</v>
      </c>
      <c r="M4" s="10" t="s">
        <v>23</v>
      </c>
      <c r="N4" s="10" t="s">
        <v>23</v>
      </c>
      <c r="O4" s="10"/>
      <c r="P4" s="10"/>
      <c r="Q4" s="10"/>
      <c r="R4" s="10"/>
      <c r="S4" s="10"/>
      <c r="T4" s="10" t="s">
        <v>24</v>
      </c>
      <c r="U4" s="10" t="s">
        <v>23</v>
      </c>
      <c r="V4" s="15"/>
    </row>
    <row r="5" s="3" customFormat="1" ht="30" customHeight="1" spans="1:22">
      <c r="A5" s="16"/>
      <c r="B5" s="16"/>
      <c r="C5" s="16"/>
      <c r="D5" s="16"/>
      <c r="E5" s="16"/>
      <c r="F5" s="16"/>
      <c r="G5" s="16"/>
      <c r="H5" s="16"/>
      <c r="I5" s="16"/>
      <c r="J5" s="17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8"/>
    </row>
    <row r="6" s="4" customFormat="1" ht="40" customHeight="1" spans="1:22">
      <c r="A6" s="19" t="s">
        <v>25</v>
      </c>
      <c r="B6" s="19"/>
      <c r="C6" s="19"/>
      <c r="D6" s="19"/>
      <c r="E6" s="19"/>
      <c r="F6" s="19"/>
      <c r="G6" s="19"/>
      <c r="H6" s="20"/>
      <c r="I6" s="20"/>
      <c r="J6" s="21" t="s">
        <v>11</v>
      </c>
      <c r="K6" s="22">
        <f>SUMIF($J$11:$J$25,J6,$K$11:$K$25)</f>
        <v>2547</v>
      </c>
      <c r="L6" s="22"/>
      <c r="M6" s="22"/>
      <c r="N6" s="22"/>
      <c r="O6" s="19"/>
      <c r="P6" s="19"/>
      <c r="Q6" s="19"/>
      <c r="R6" s="19"/>
      <c r="S6" s="19"/>
      <c r="T6" s="23">
        <f>SUM(T11:T25)</f>
        <v>644</v>
      </c>
      <c r="U6" s="23">
        <f>SUM(U11:U25)</f>
        <v>1045.89</v>
      </c>
      <c r="V6" s="19"/>
    </row>
    <row r="7" s="4" customFormat="1" ht="40" customHeight="1" spans="1:22">
      <c r="A7" s="19"/>
      <c r="B7" s="19"/>
      <c r="C7" s="19"/>
      <c r="D7" s="19"/>
      <c r="E7" s="19"/>
      <c r="F7" s="19"/>
      <c r="G7" s="19"/>
      <c r="H7" s="20"/>
      <c r="I7" s="20"/>
      <c r="J7" s="21" t="s">
        <v>26</v>
      </c>
      <c r="K7" s="22">
        <f>SUMIF($J$11:$J$25,J7,$K$11:$K$25)</f>
        <v>2318</v>
      </c>
      <c r="L7" s="22"/>
      <c r="M7" s="22"/>
      <c r="N7" s="22">
        <v>2318</v>
      </c>
      <c r="O7" s="19"/>
      <c r="P7" s="19"/>
      <c r="Q7" s="19"/>
      <c r="R7" s="19"/>
      <c r="S7" s="19"/>
      <c r="T7" s="23"/>
      <c r="U7" s="23"/>
      <c r="V7" s="19"/>
    </row>
    <row r="8" s="4" customFormat="1" ht="40" customHeight="1" spans="1:22">
      <c r="A8" s="19"/>
      <c r="B8" s="19"/>
      <c r="C8" s="19"/>
      <c r="D8" s="19"/>
      <c r="E8" s="19"/>
      <c r="F8" s="19"/>
      <c r="G8" s="19"/>
      <c r="H8" s="20"/>
      <c r="I8" s="20"/>
      <c r="J8" s="21" t="s">
        <v>27</v>
      </c>
      <c r="K8" s="22">
        <f>SUMIF($J$11:$J$25,J8,$K$11:$K$25)</f>
        <v>0</v>
      </c>
      <c r="L8" s="22"/>
      <c r="M8" s="22"/>
      <c r="N8" s="22"/>
      <c r="O8" s="19"/>
      <c r="P8" s="19"/>
      <c r="Q8" s="19"/>
      <c r="R8" s="19"/>
      <c r="S8" s="19"/>
      <c r="T8" s="23"/>
      <c r="U8" s="23"/>
      <c r="V8" s="19"/>
    </row>
    <row r="9" s="4" customFormat="1" ht="40" customHeight="1" spans="1:22">
      <c r="A9" s="19"/>
      <c r="B9" s="19"/>
      <c r="C9" s="19"/>
      <c r="D9" s="19"/>
      <c r="E9" s="19"/>
      <c r="F9" s="19"/>
      <c r="G9" s="19"/>
      <c r="H9" s="20"/>
      <c r="I9" s="20"/>
      <c r="J9" s="21" t="s">
        <v>28</v>
      </c>
      <c r="K9" s="22">
        <f>SUMIF($J$11:$J$25,J9,$K$11:$K$25)</f>
        <v>229</v>
      </c>
      <c r="L9" s="22"/>
      <c r="M9" s="22"/>
      <c r="N9" s="22"/>
      <c r="O9" s="19"/>
      <c r="P9" s="19"/>
      <c r="Q9" s="19"/>
      <c r="R9" s="19"/>
      <c r="S9" s="19"/>
      <c r="T9" s="23"/>
      <c r="U9" s="23"/>
      <c r="V9" s="19"/>
    </row>
    <row r="10" s="4" customFormat="1" ht="40" customHeight="1" spans="1:22">
      <c r="A10" s="19"/>
      <c r="B10" s="19"/>
      <c r="C10" s="19"/>
      <c r="D10" s="19"/>
      <c r="E10" s="19"/>
      <c r="F10" s="19"/>
      <c r="G10" s="19"/>
      <c r="H10" s="20"/>
      <c r="I10" s="20"/>
      <c r="J10" s="21" t="s">
        <v>29</v>
      </c>
      <c r="K10" s="22">
        <f>SUMIF($J$11:$J$25,J10,$K$11:$K$25)</f>
        <v>0</v>
      </c>
      <c r="L10" s="22"/>
      <c r="M10" s="22"/>
      <c r="N10" s="22"/>
      <c r="O10" s="19"/>
      <c r="P10" s="19"/>
      <c r="Q10" s="19"/>
      <c r="R10" s="19"/>
      <c r="S10" s="19"/>
      <c r="T10" s="23"/>
      <c r="U10" s="23"/>
      <c r="V10" s="19"/>
    </row>
    <row r="11" s="5" customFormat="1" ht="36" customHeight="1" spans="1:22">
      <c r="A11" s="24">
        <v>1</v>
      </c>
      <c r="B11" s="25" t="s">
        <v>30</v>
      </c>
      <c r="C11" s="25" t="s">
        <v>31</v>
      </c>
      <c r="D11" s="25" t="s">
        <v>32</v>
      </c>
      <c r="E11" s="25" t="s">
        <v>33</v>
      </c>
      <c r="F11" s="25" t="s">
        <v>34</v>
      </c>
      <c r="G11" s="25" t="s">
        <v>35</v>
      </c>
      <c r="H11" s="20">
        <v>46172</v>
      </c>
      <c r="I11" s="26">
        <v>46357</v>
      </c>
      <c r="J11" s="21" t="s">
        <v>11</v>
      </c>
      <c r="K11" s="23">
        <v>870</v>
      </c>
      <c r="L11" s="19"/>
      <c r="M11" s="19"/>
      <c r="N11" s="23"/>
      <c r="O11" s="25" t="s">
        <v>36</v>
      </c>
      <c r="P11" s="25" t="s">
        <v>37</v>
      </c>
      <c r="Q11" s="25" t="s">
        <v>38</v>
      </c>
      <c r="R11" s="25" t="s">
        <v>39</v>
      </c>
      <c r="S11" s="25" t="s">
        <v>40</v>
      </c>
      <c r="T11" s="27">
        <v>175</v>
      </c>
      <c r="U11" s="27">
        <v>323.6</v>
      </c>
      <c r="V11" s="25"/>
    </row>
    <row r="12" s="5" customFormat="1" ht="36" customHeight="1" spans="1:22">
      <c r="A12" s="24"/>
      <c r="B12" s="25"/>
      <c r="C12" s="25"/>
      <c r="D12" s="25"/>
      <c r="E12" s="25"/>
      <c r="F12" s="25"/>
      <c r="G12" s="25"/>
      <c r="H12" s="20"/>
      <c r="I12" s="26"/>
      <c r="J12" s="21" t="s">
        <v>26</v>
      </c>
      <c r="K12" s="23">
        <v>795</v>
      </c>
      <c r="L12" s="19"/>
      <c r="M12" s="19"/>
      <c r="N12" s="23">
        <v>795</v>
      </c>
      <c r="O12" s="25"/>
      <c r="P12" s="25"/>
      <c r="Q12" s="25"/>
      <c r="R12" s="25"/>
      <c r="S12" s="25"/>
      <c r="T12" s="27"/>
      <c r="U12" s="27"/>
      <c r="V12" s="25"/>
    </row>
    <row r="13" s="5" customFormat="1" ht="36" customHeight="1" spans="1:22">
      <c r="A13" s="24"/>
      <c r="B13" s="25"/>
      <c r="C13" s="25"/>
      <c r="D13" s="25"/>
      <c r="E13" s="25"/>
      <c r="F13" s="25"/>
      <c r="G13" s="25"/>
      <c r="H13" s="20"/>
      <c r="I13" s="26"/>
      <c r="J13" s="21" t="s">
        <v>27</v>
      </c>
      <c r="K13" s="23"/>
      <c r="L13" s="19"/>
      <c r="M13" s="19"/>
      <c r="N13" s="23"/>
      <c r="O13" s="25"/>
      <c r="P13" s="25"/>
      <c r="Q13" s="25"/>
      <c r="R13" s="25"/>
      <c r="S13" s="25"/>
      <c r="T13" s="27"/>
      <c r="U13" s="27"/>
      <c r="V13" s="25"/>
    </row>
    <row r="14" s="5" customFormat="1" ht="36" customHeight="1" spans="1:22">
      <c r="A14" s="24"/>
      <c r="B14" s="25"/>
      <c r="C14" s="25"/>
      <c r="D14" s="25"/>
      <c r="E14" s="25"/>
      <c r="F14" s="25"/>
      <c r="G14" s="25"/>
      <c r="H14" s="20"/>
      <c r="I14" s="26"/>
      <c r="J14" s="21" t="s">
        <v>28</v>
      </c>
      <c r="K14" s="23">
        <v>75</v>
      </c>
      <c r="L14" s="19"/>
      <c r="M14" s="19"/>
      <c r="N14" s="23"/>
      <c r="O14" s="25"/>
      <c r="P14" s="25"/>
      <c r="Q14" s="25"/>
      <c r="R14" s="25"/>
      <c r="S14" s="25"/>
      <c r="T14" s="27"/>
      <c r="U14" s="27"/>
      <c r="V14" s="25"/>
    </row>
    <row r="15" s="5" customFormat="1" ht="36" customHeight="1" spans="1:22">
      <c r="A15" s="24"/>
      <c r="B15" s="25"/>
      <c r="C15" s="25"/>
      <c r="D15" s="25"/>
      <c r="E15" s="25"/>
      <c r="F15" s="25"/>
      <c r="G15" s="25"/>
      <c r="H15" s="20"/>
      <c r="I15" s="26"/>
      <c r="J15" s="21" t="s">
        <v>29</v>
      </c>
      <c r="K15" s="23"/>
      <c r="L15" s="19"/>
      <c r="M15" s="19"/>
      <c r="N15" s="23"/>
      <c r="O15" s="25"/>
      <c r="P15" s="25"/>
      <c r="Q15" s="25"/>
      <c r="R15" s="25"/>
      <c r="S15" s="25"/>
      <c r="T15" s="27"/>
      <c r="U15" s="27"/>
      <c r="V15" s="25"/>
    </row>
    <row r="16" s="5" customFormat="1" ht="36" customHeight="1" spans="1:22">
      <c r="A16" s="24">
        <v>2</v>
      </c>
      <c r="B16" s="25" t="s">
        <v>30</v>
      </c>
      <c r="C16" s="25" t="s">
        <v>31</v>
      </c>
      <c r="D16" s="25" t="s">
        <v>41</v>
      </c>
      <c r="E16" s="25" t="s">
        <v>33</v>
      </c>
      <c r="F16" s="25" t="s">
        <v>42</v>
      </c>
      <c r="G16" s="25" t="s">
        <v>43</v>
      </c>
      <c r="H16" s="20">
        <v>46172</v>
      </c>
      <c r="I16" s="26">
        <v>46357</v>
      </c>
      <c r="J16" s="21" t="s">
        <v>11</v>
      </c>
      <c r="K16" s="23">
        <v>851</v>
      </c>
      <c r="L16" s="19"/>
      <c r="M16" s="19"/>
      <c r="N16" s="23"/>
      <c r="O16" s="25" t="s">
        <v>36</v>
      </c>
      <c r="P16" s="25" t="s">
        <v>44</v>
      </c>
      <c r="Q16" s="25" t="s">
        <v>45</v>
      </c>
      <c r="R16" s="25" t="s">
        <v>39</v>
      </c>
      <c r="S16" s="25" t="s">
        <v>40</v>
      </c>
      <c r="T16" s="27">
        <v>238</v>
      </c>
      <c r="U16" s="27">
        <v>376.66</v>
      </c>
      <c r="V16" s="25"/>
    </row>
    <row r="17" s="5" customFormat="1" ht="36" customHeight="1" spans="1:22">
      <c r="A17" s="24"/>
      <c r="B17" s="25"/>
      <c r="C17" s="25"/>
      <c r="D17" s="25"/>
      <c r="E17" s="25"/>
      <c r="F17" s="25"/>
      <c r="G17" s="25"/>
      <c r="H17" s="20"/>
      <c r="I17" s="26"/>
      <c r="J17" s="21" t="s">
        <v>26</v>
      </c>
      <c r="K17" s="23">
        <v>770</v>
      </c>
      <c r="L17" s="19"/>
      <c r="M17" s="19"/>
      <c r="N17" s="23">
        <v>770</v>
      </c>
      <c r="O17" s="25"/>
      <c r="P17" s="25"/>
      <c r="Q17" s="25"/>
      <c r="R17" s="25"/>
      <c r="S17" s="25"/>
      <c r="T17" s="27"/>
      <c r="U17" s="27"/>
      <c r="V17" s="25"/>
    </row>
    <row r="18" s="5" customFormat="1" ht="36" customHeight="1" spans="1:22">
      <c r="A18" s="24"/>
      <c r="B18" s="25"/>
      <c r="C18" s="25"/>
      <c r="D18" s="25"/>
      <c r="E18" s="25"/>
      <c r="F18" s="25"/>
      <c r="G18" s="25"/>
      <c r="H18" s="20"/>
      <c r="I18" s="26"/>
      <c r="J18" s="21" t="s">
        <v>27</v>
      </c>
      <c r="K18" s="23"/>
      <c r="L18" s="19"/>
      <c r="M18" s="19"/>
      <c r="N18" s="23"/>
      <c r="O18" s="25"/>
      <c r="P18" s="25"/>
      <c r="Q18" s="25"/>
      <c r="R18" s="25"/>
      <c r="S18" s="25"/>
      <c r="T18" s="27"/>
      <c r="U18" s="27"/>
      <c r="V18" s="25"/>
    </row>
    <row r="19" s="5" customFormat="1" ht="36" customHeight="1" spans="1:22">
      <c r="A19" s="24"/>
      <c r="B19" s="25"/>
      <c r="C19" s="25"/>
      <c r="D19" s="25"/>
      <c r="E19" s="25"/>
      <c r="F19" s="25"/>
      <c r="G19" s="25"/>
      <c r="H19" s="20"/>
      <c r="I19" s="26"/>
      <c r="J19" s="21" t="s">
        <v>28</v>
      </c>
      <c r="K19" s="23">
        <v>81</v>
      </c>
      <c r="L19" s="19"/>
      <c r="M19" s="19"/>
      <c r="N19" s="23"/>
      <c r="O19" s="25"/>
      <c r="P19" s="25"/>
      <c r="Q19" s="25"/>
      <c r="R19" s="25"/>
      <c r="S19" s="25"/>
      <c r="T19" s="27"/>
      <c r="U19" s="27"/>
      <c r="V19" s="25"/>
    </row>
    <row r="20" s="5" customFormat="1" ht="36" customHeight="1" spans="1:22">
      <c r="A20" s="24"/>
      <c r="B20" s="25"/>
      <c r="C20" s="25"/>
      <c r="D20" s="25"/>
      <c r="E20" s="25"/>
      <c r="F20" s="25"/>
      <c r="G20" s="25"/>
      <c r="H20" s="20"/>
      <c r="I20" s="26"/>
      <c r="J20" s="21" t="s">
        <v>29</v>
      </c>
      <c r="K20" s="23"/>
      <c r="L20" s="19"/>
      <c r="M20" s="19"/>
      <c r="N20" s="23"/>
      <c r="O20" s="25"/>
      <c r="P20" s="25"/>
      <c r="Q20" s="25"/>
      <c r="R20" s="25"/>
      <c r="S20" s="25"/>
      <c r="T20" s="27"/>
      <c r="U20" s="27"/>
      <c r="V20" s="25"/>
    </row>
    <row r="21" s="5" customFormat="1" ht="36" customHeight="1" spans="1:22">
      <c r="A21" s="24">
        <v>3</v>
      </c>
      <c r="B21" s="25" t="s">
        <v>30</v>
      </c>
      <c r="C21" s="25" t="s">
        <v>31</v>
      </c>
      <c r="D21" s="25" t="s">
        <v>46</v>
      </c>
      <c r="E21" s="25" t="s">
        <v>33</v>
      </c>
      <c r="F21" s="25" t="s">
        <v>47</v>
      </c>
      <c r="G21" s="25" t="s">
        <v>48</v>
      </c>
      <c r="H21" s="20">
        <v>46172</v>
      </c>
      <c r="I21" s="26">
        <v>46358</v>
      </c>
      <c r="J21" s="21" t="s">
        <v>11</v>
      </c>
      <c r="K21" s="23">
        <v>826</v>
      </c>
      <c r="L21" s="19"/>
      <c r="M21" s="19"/>
      <c r="N21" s="23"/>
      <c r="O21" s="25" t="s">
        <v>36</v>
      </c>
      <c r="P21" s="25" t="s">
        <v>49</v>
      </c>
      <c r="Q21" s="25" t="s">
        <v>50</v>
      </c>
      <c r="R21" s="25" t="s">
        <v>39</v>
      </c>
      <c r="S21" s="25" t="s">
        <v>40</v>
      </c>
      <c r="T21" s="27">
        <v>231</v>
      </c>
      <c r="U21" s="27">
        <v>345.63</v>
      </c>
      <c r="V21" s="25"/>
    </row>
    <row r="22" s="5" customFormat="1" ht="36" customHeight="1" spans="1:22">
      <c r="A22" s="24"/>
      <c r="B22" s="25"/>
      <c r="C22" s="25"/>
      <c r="D22" s="25"/>
      <c r="E22" s="25"/>
      <c r="F22" s="25"/>
      <c r="G22" s="25"/>
      <c r="H22" s="20"/>
      <c r="I22" s="26"/>
      <c r="J22" s="21" t="s">
        <v>26</v>
      </c>
      <c r="K22" s="23">
        <v>753</v>
      </c>
      <c r="L22" s="19"/>
      <c r="M22" s="19"/>
      <c r="N22" s="23">
        <v>753</v>
      </c>
      <c r="O22" s="25"/>
      <c r="P22" s="25"/>
      <c r="Q22" s="25"/>
      <c r="R22" s="25"/>
      <c r="S22" s="25"/>
      <c r="T22" s="27"/>
      <c r="U22" s="27"/>
      <c r="V22" s="25"/>
    </row>
    <row r="23" s="5" customFormat="1" ht="36" customHeight="1" spans="1:22">
      <c r="A23" s="24"/>
      <c r="B23" s="25"/>
      <c r="C23" s="25"/>
      <c r="D23" s="25"/>
      <c r="E23" s="25"/>
      <c r="F23" s="25"/>
      <c r="G23" s="25"/>
      <c r="H23" s="20"/>
      <c r="I23" s="26"/>
      <c r="J23" s="21" t="s">
        <v>27</v>
      </c>
      <c r="K23" s="23"/>
      <c r="L23" s="19"/>
      <c r="M23" s="19"/>
      <c r="N23" s="23"/>
      <c r="O23" s="25"/>
      <c r="P23" s="25"/>
      <c r="Q23" s="25"/>
      <c r="R23" s="25"/>
      <c r="S23" s="25"/>
      <c r="T23" s="27"/>
      <c r="U23" s="27"/>
      <c r="V23" s="25"/>
    </row>
    <row r="24" s="5" customFormat="1" ht="36" customHeight="1" spans="1:22">
      <c r="A24" s="24"/>
      <c r="B24" s="25"/>
      <c r="C24" s="25"/>
      <c r="D24" s="25"/>
      <c r="E24" s="25"/>
      <c r="F24" s="25"/>
      <c r="G24" s="25"/>
      <c r="H24" s="20"/>
      <c r="I24" s="26"/>
      <c r="J24" s="21" t="s">
        <v>28</v>
      </c>
      <c r="K24" s="23">
        <v>73</v>
      </c>
      <c r="L24" s="19"/>
      <c r="M24" s="19"/>
      <c r="N24" s="23"/>
      <c r="O24" s="25"/>
      <c r="P24" s="25"/>
      <c r="Q24" s="25"/>
      <c r="R24" s="25"/>
      <c r="S24" s="25"/>
      <c r="T24" s="27"/>
      <c r="U24" s="27"/>
      <c r="V24" s="25"/>
    </row>
    <row r="25" s="5" customFormat="1" ht="36" customHeight="1" spans="1:22">
      <c r="A25" s="24"/>
      <c r="B25" s="25"/>
      <c r="C25" s="25"/>
      <c r="D25" s="25"/>
      <c r="E25" s="25"/>
      <c r="F25" s="25"/>
      <c r="G25" s="25"/>
      <c r="H25" s="20"/>
      <c r="I25" s="26"/>
      <c r="J25" s="21" t="s">
        <v>29</v>
      </c>
      <c r="K25" s="23"/>
      <c r="L25" s="19"/>
      <c r="M25" s="19"/>
      <c r="N25" s="23"/>
      <c r="O25" s="25"/>
      <c r="P25" s="25"/>
      <c r="Q25" s="25"/>
      <c r="R25" s="25"/>
      <c r="S25" s="25"/>
      <c r="T25" s="27"/>
      <c r="U25" s="27"/>
      <c r="V25" s="25"/>
    </row>
  </sheetData>
  <mergeCells count="102">
    <mergeCell ref="A1:U1"/>
    <mergeCell ref="A2:A5"/>
    <mergeCell ref="A6:A10"/>
    <mergeCell ref="A11:A15"/>
    <mergeCell ref="A16:A20"/>
    <mergeCell ref="A21:A25"/>
    <mergeCell ref="B2:B5"/>
    <mergeCell ref="B6:B10"/>
    <mergeCell ref="B11:B15"/>
    <mergeCell ref="B16:B20"/>
    <mergeCell ref="B21:B25"/>
    <mergeCell ref="C2:C5"/>
    <mergeCell ref="C6:C10"/>
    <mergeCell ref="C11:C15"/>
    <mergeCell ref="C16:C20"/>
    <mergeCell ref="C21:C25"/>
    <mergeCell ref="D2:D5"/>
    <mergeCell ref="D6:D10"/>
    <mergeCell ref="D11:D15"/>
    <mergeCell ref="D16:D20"/>
    <mergeCell ref="D21:D25"/>
    <mergeCell ref="E2:E5"/>
    <mergeCell ref="E6:E10"/>
    <mergeCell ref="E11:E15"/>
    <mergeCell ref="E16:E20"/>
    <mergeCell ref="E21:E25"/>
    <mergeCell ref="F2:F5"/>
    <mergeCell ref="F6:F10"/>
    <mergeCell ref="F11:F15"/>
    <mergeCell ref="F16:F20"/>
    <mergeCell ref="F21:F25"/>
    <mergeCell ref="G2:G5"/>
    <mergeCell ref="G6:G10"/>
    <mergeCell ref="G11:G15"/>
    <mergeCell ref="G16:G20"/>
    <mergeCell ref="G21:G25"/>
    <mergeCell ref="H2:H5"/>
    <mergeCell ref="H6:H10"/>
    <mergeCell ref="H11:H15"/>
    <mergeCell ref="H16:H20"/>
    <mergeCell ref="H21:H25"/>
    <mergeCell ref="I2:I5"/>
    <mergeCell ref="I6:I10"/>
    <mergeCell ref="I11:I15"/>
    <mergeCell ref="I16:I20"/>
    <mergeCell ref="I21:I25"/>
    <mergeCell ref="J2:J5"/>
    <mergeCell ref="K2:K3"/>
    <mergeCell ref="K4:K5"/>
    <mergeCell ref="L2:L3"/>
    <mergeCell ref="L4:L5"/>
    <mergeCell ref="M2:M3"/>
    <mergeCell ref="M4:M5"/>
    <mergeCell ref="N2:N3"/>
    <mergeCell ref="N4:N5"/>
    <mergeCell ref="O2:O3"/>
    <mergeCell ref="O4:O5"/>
    <mergeCell ref="O6:O10"/>
    <mergeCell ref="O11:O15"/>
    <mergeCell ref="O16:O20"/>
    <mergeCell ref="O21:O25"/>
    <mergeCell ref="P2:P3"/>
    <mergeCell ref="P4:P5"/>
    <mergeCell ref="P6:P10"/>
    <mergeCell ref="P11:P15"/>
    <mergeCell ref="P16:P20"/>
    <mergeCell ref="P21:P25"/>
    <mergeCell ref="Q2:Q3"/>
    <mergeCell ref="Q4:Q5"/>
    <mergeCell ref="Q6:Q10"/>
    <mergeCell ref="Q11:Q15"/>
    <mergeCell ref="Q16:Q20"/>
    <mergeCell ref="Q21:Q25"/>
    <mergeCell ref="R2:R3"/>
    <mergeCell ref="R4:R5"/>
    <mergeCell ref="R6:R10"/>
    <mergeCell ref="R11:R15"/>
    <mergeCell ref="R16:R20"/>
    <mergeCell ref="R21:R25"/>
    <mergeCell ref="S2:S3"/>
    <mergeCell ref="S4:S5"/>
    <mergeCell ref="S6:S10"/>
    <mergeCell ref="S11:S15"/>
    <mergeCell ref="S16:S20"/>
    <mergeCell ref="S21:S25"/>
    <mergeCell ref="T2:T3"/>
    <mergeCell ref="T4:T5"/>
    <mergeCell ref="T6:T10"/>
    <mergeCell ref="T11:T15"/>
    <mergeCell ref="T16:T20"/>
    <mergeCell ref="T21:T25"/>
    <mergeCell ref="U2:U3"/>
    <mergeCell ref="U4:U5"/>
    <mergeCell ref="U6:U10"/>
    <mergeCell ref="U11:U15"/>
    <mergeCell ref="U16:U20"/>
    <mergeCell ref="U21:U25"/>
    <mergeCell ref="V2:V5"/>
    <mergeCell ref="V6:V10"/>
    <mergeCell ref="V11:V15"/>
    <mergeCell ref="V16:V20"/>
    <mergeCell ref="V21:V25"/>
  </mergeCells>
  <pageMargins left="0.751388888888889" right="0.751388888888889" top="1" bottom="1" header="0.5" footer="0.5"/>
  <pageSetup paperSize="9" scale="33" fitToHeight="0" orientation="landscape" horizontalDpi="600"/>
  <headerFooter>
    <oddFooter>&amp;C&amp;20第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A4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李想</dc:creator>
  <cp:lastModifiedBy>`..蜡笔小新</cp:lastModifiedBy>
  <dcterms:created xsi:type="dcterms:W3CDTF">2023-04-02T16:01:00Z</dcterms:created>
  <dcterms:modified xsi:type="dcterms:W3CDTF">2026-05-08T07:48:17Z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KSOReadingLayout">
    <vt:bool>false</vt:bool>
  </property>
  <property fmtid="{D5CDD505-2E9C-101B-9397-08002B2CF9AE}" pid="4" name="ICV">
    <vt:lpwstr>F9418F8F1FB8C81FF238E769B28ADE45_43</vt:lpwstr>
  </property>
  <property fmtid="{D5CDD505-2E9C-101B-9397-08002B2CF9AE}" pid="5" name="CalculationRule">
    <vt:i4>0</vt:i4>
  </property>
</Properties>
</file>