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第二批中央衔接资金，2023年整合涉农资金" sheetId="1" r:id="rId1"/>
    <sheet name="2023年第一批衔接资金项目调整变更计划表" sheetId="2" r:id="rId2"/>
  </sheets>
  <definedNames>
    <definedName name="_xlnm._FilterDatabase" localSheetId="0" hidden="1">'2023年第二批中央衔接资金，2023年整合涉农资金'!$D$33:$H$37</definedName>
    <definedName name="_xlnm.Print_Titles" localSheetId="0">'2023年第二批中央衔接资金，2023年整合涉农资金'!$4:$4</definedName>
    <definedName name="_xlnm.Print_Area" localSheetId="0">'2023年第二批中央衔接资金，2023年整合涉农资金'!$A$1:$I$40</definedName>
    <definedName name="_xlnm._FilterDatabase" localSheetId="1" hidden="1">'2023年第一批衔接资金项目调整变更计划表'!$A$5:$J$7</definedName>
  </definedNames>
  <calcPr calcId="144525"/>
</workbook>
</file>

<file path=xl/sharedStrings.xml><?xml version="1.0" encoding="utf-8"?>
<sst xmlns="http://schemas.openxmlformats.org/spreadsheetml/2006/main" count="113" uniqueCount="77">
  <si>
    <t>附件1</t>
  </si>
  <si>
    <t>2023年第二批中央衔接资金、2022年、2023年收回资金使用计划表</t>
  </si>
  <si>
    <t>单位：万元</t>
  </si>
  <si>
    <t>序号</t>
  </si>
  <si>
    <t>资金来源</t>
  </si>
  <si>
    <t>使用额度</t>
  </si>
  <si>
    <t>安排项目名称</t>
  </si>
  <si>
    <t>项目类别</t>
  </si>
  <si>
    <t>项目资金</t>
  </si>
  <si>
    <t>实施地点</t>
  </si>
  <si>
    <t>责任部门</t>
  </si>
  <si>
    <t>备注</t>
  </si>
  <si>
    <t>2023年第二批中央衔接资金</t>
  </si>
  <si>
    <t>魏县2023年共同富裕先行区产业项目(联农带农产业扶持提升）</t>
  </si>
  <si>
    <t>产业项目</t>
  </si>
  <si>
    <t>江庄社区、红湖社区</t>
  </si>
  <si>
    <t>乡村振兴局</t>
  </si>
  <si>
    <t>魏县2023年“一乡一业”暨扶持发展农村集体经济资金</t>
  </si>
  <si>
    <t>产业资金</t>
  </si>
  <si>
    <t>野胡拐乡、德政镇、沙口集镇、边马镇、牙里镇、张二庄镇、北台头乡、车往镇</t>
  </si>
  <si>
    <t>涉及乡镇</t>
  </si>
  <si>
    <t>2023年鲜蔬专业示范村项目收回资金</t>
  </si>
  <si>
    <t>联农带农产业扶持提升项目</t>
  </si>
  <si>
    <t>一亩田香菇酱生产车间设备采购及冷库建设项目、星耀食品鸭梨深加工生产线项目、鸿建养殖加工项目等</t>
  </si>
  <si>
    <t>2023年大运河创新示范园项目收回资金</t>
  </si>
  <si>
    <t>博浩农业量资入股项目收回资金</t>
  </si>
  <si>
    <t>2023年雪榕农业项目收回资金</t>
  </si>
  <si>
    <t>魏县阿里巴巴乡村振兴菜鸟物流园区冷链仓储项目</t>
  </si>
  <si>
    <t>魏县经济开发区</t>
  </si>
  <si>
    <t>脱贫人口（含监测对象）务工交通补助项目</t>
  </si>
  <si>
    <t>就业项目</t>
  </si>
  <si>
    <t>各乡镇、街道</t>
  </si>
  <si>
    <t>2023年海明农业项目收回资金</t>
  </si>
  <si>
    <t>项目管理费</t>
  </si>
  <si>
    <t>其他项目</t>
  </si>
  <si>
    <t>雨露计划</t>
  </si>
  <si>
    <t>小额信贷贴息</t>
  </si>
  <si>
    <t>魏县东代固镇芍药示范园建设项目</t>
  </si>
  <si>
    <t>东代固镇前闫庄村</t>
  </si>
  <si>
    <t>林果服务中心</t>
  </si>
  <si>
    <t>2023年度中央林业草原改革发展资金</t>
  </si>
  <si>
    <t>2023年和美乡村基础设施建设项目</t>
  </si>
  <si>
    <t>基础设施</t>
  </si>
  <si>
    <t>东代固镇北张庄村，北皋镇西康町村，北台头乡南台头村，边马镇范骈村、朱村、效化村，泊口镇井西村，车往镇小营村，大马村乡东八里村，大兴庄镇侯高村，回隆镇步村，棘针寨镇侯庄村，南双庙镇清华村，前大磨乡公议会村、赵枣林村，沙口集镇李家口村、南沙口村，仕望集乡刘家拐村，魏城镇白仕望村，野胡拐乡大路固村，院堡镇磨庄村、中三东后村，张二庄镇北留固村，双井镇北照河村、姬照河村、李照河村</t>
  </si>
  <si>
    <t>2023年度省级危房改造资金</t>
  </si>
  <si>
    <t>2023年民有湖乡村振兴示范区项目收回资金</t>
  </si>
  <si>
    <t>2023年带贫主体生产和稳岗补贴</t>
  </si>
  <si>
    <t>2022年第一批衔接资金养殖圈舍设备采购项目</t>
  </si>
  <si>
    <t>2022年白沟产业园缝纫机械项目（二标段）</t>
  </si>
  <si>
    <t>2022年白沟产业园制鞋生产线采购资产收益项目</t>
  </si>
  <si>
    <t>2022年小额贴息项目</t>
  </si>
  <si>
    <t>2022年水稻种植补贴项目</t>
  </si>
  <si>
    <t>2022年雨露计划项目</t>
  </si>
  <si>
    <t>田间道路硬化及路桥项目</t>
  </si>
  <si>
    <t>大运河创新示范园，大宋梨园，沙口集镇大斜街、小斜街路桥项目</t>
  </si>
  <si>
    <t>2022年交通补贴</t>
  </si>
  <si>
    <t>2022年帮扶微工厂生产和稳岗补贴</t>
  </si>
  <si>
    <t>2022年“一乡一业”“一村一品”产业项目收回资金（泊口镇收回150万元、贺祥社区收回250万元</t>
  </si>
  <si>
    <t>2022年白沟产业园建设项目（北张庄）</t>
  </si>
  <si>
    <t>2022年江庄社区草柳编项目</t>
  </si>
  <si>
    <t>2022年养殖圈舍配套项目前大磨乡乐善会</t>
  </si>
  <si>
    <t>公益性岗位补助项目</t>
  </si>
  <si>
    <t>武安市县际对口帮扶资金</t>
  </si>
  <si>
    <t>防贫基金</t>
  </si>
  <si>
    <t>附件2</t>
  </si>
  <si>
    <t>2023年第一批衔接资金项目调整变更计划表</t>
  </si>
  <si>
    <t>原项目</t>
  </si>
  <si>
    <t>调整后项目</t>
  </si>
  <si>
    <t>项目名称</t>
  </si>
  <si>
    <t>安排金额</t>
  </si>
  <si>
    <t>责任单位</t>
  </si>
  <si>
    <t>电商专业示范村项目</t>
  </si>
  <si>
    <t>东代固镇房小庄等乡镇、村</t>
  </si>
  <si>
    <t>魏县2023年电商专业示范村
项目</t>
  </si>
  <si>
    <t>东代固镇北代固村</t>
  </si>
  <si>
    <t>梨产业发展项目</t>
  </si>
  <si>
    <t>魏县现代农业园区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</si>
</sst>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8"/>
      <color theme="1"/>
      <name val="黑体"/>
      <charset val="134"/>
    </font>
    <font>
      <sz val="22"/>
      <color theme="1"/>
      <name val="方正公文小标宋"/>
      <charset val="134"/>
    </font>
    <font>
      <sz val="12"/>
      <color theme="1"/>
      <name val="黑体"/>
      <charset val="134"/>
    </font>
    <font>
      <sz val="11"/>
      <name val="仿宋"/>
      <charset val="134"/>
    </font>
    <font>
      <sz val="10"/>
      <color theme="1"/>
      <name val="宋体"/>
      <charset val="134"/>
      <scheme val="minor"/>
    </font>
    <font>
      <sz val="14"/>
      <color theme="1"/>
      <name val="仿宋"/>
      <charset val="134"/>
    </font>
    <font>
      <sz val="12"/>
      <name val="仿宋"/>
      <charset val="134"/>
    </font>
    <font>
      <sz val="22"/>
      <name val="方正公文小标宋"/>
      <charset val="134"/>
    </font>
    <font>
      <sz val="22"/>
      <name val="宋体"/>
      <charset val="134"/>
    </font>
    <font>
      <b/>
      <sz val="10"/>
      <name val="仿宋"/>
      <charset val="134"/>
    </font>
    <font>
      <sz val="11"/>
      <name val="宋体"/>
      <charset val="134"/>
      <scheme val="minor"/>
    </font>
    <font>
      <sz val="11"/>
      <name val="黑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1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justify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tabSelected="1" view="pageBreakPreview" zoomScale="115" zoomScaleNormal="130" workbookViewId="0">
      <selection activeCell="A2" sqref="A2:I2"/>
    </sheetView>
  </sheetViews>
  <sheetFormatPr defaultColWidth="9" defaultRowHeight="13.5"/>
  <cols>
    <col min="1" max="1" width="6.34166666666667" style="20" customWidth="1"/>
    <col min="2" max="2" width="22.4833333333333" style="20" customWidth="1"/>
    <col min="3" max="3" width="10.5833333333333" style="20" customWidth="1"/>
    <col min="4" max="4" width="23.0416666666667" style="20" customWidth="1"/>
    <col min="5" max="5" width="13.225" style="20" customWidth="1"/>
    <col min="6" max="6" width="10.5833333333333" style="20" customWidth="1"/>
    <col min="7" max="7" width="44.1166666666667" style="20" customWidth="1"/>
    <col min="8" max="8" width="13.6916666666667" style="20" customWidth="1"/>
    <col min="9" max="9" width="6.61666666666667" style="20" customWidth="1"/>
    <col min="10" max="16384" width="9" style="21"/>
  </cols>
  <sheetData>
    <row r="1" ht="21" customHeight="1" spans="1:9">
      <c r="A1" s="22" t="s">
        <v>0</v>
      </c>
      <c r="B1" s="22"/>
      <c r="C1" s="23"/>
      <c r="D1" s="24"/>
      <c r="E1" s="25"/>
      <c r="F1" s="25"/>
      <c r="G1" s="26"/>
      <c r="H1" s="25"/>
      <c r="I1" s="25"/>
    </row>
    <row r="2" ht="43" customHeight="1" spans="1:9">
      <c r="A2" s="27" t="s">
        <v>1</v>
      </c>
      <c r="B2" s="27"/>
      <c r="C2" s="27"/>
      <c r="D2" s="27"/>
      <c r="E2" s="27"/>
      <c r="F2" s="27"/>
      <c r="G2" s="27"/>
      <c r="H2" s="27"/>
      <c r="I2" s="27"/>
    </row>
    <row r="3" ht="18" customHeight="1" spans="1:9">
      <c r="A3" s="24"/>
      <c r="B3" s="28"/>
      <c r="C3" s="28"/>
      <c r="D3" s="28"/>
      <c r="E3" s="28"/>
      <c r="F3" s="28"/>
      <c r="G3" s="28"/>
      <c r="H3" s="29" t="s">
        <v>2</v>
      </c>
      <c r="I3" s="29"/>
    </row>
    <row r="4" ht="25" customHeight="1" spans="1:9">
      <c r="A4" s="30" t="s">
        <v>3</v>
      </c>
      <c r="B4" s="31" t="s">
        <v>4</v>
      </c>
      <c r="C4" s="31" t="s">
        <v>5</v>
      </c>
      <c r="D4" s="31" t="s">
        <v>6</v>
      </c>
      <c r="E4" s="31" t="s">
        <v>7</v>
      </c>
      <c r="F4" s="31" t="s">
        <v>8</v>
      </c>
      <c r="G4" s="31" t="s">
        <v>9</v>
      </c>
      <c r="H4" s="31" t="s">
        <v>10</v>
      </c>
      <c r="I4" s="31" t="s">
        <v>11</v>
      </c>
    </row>
    <row r="5" s="19" customFormat="1" ht="44" customHeight="1" spans="1:9">
      <c r="A5" s="32">
        <v>1</v>
      </c>
      <c r="B5" s="32" t="s">
        <v>12</v>
      </c>
      <c r="C5" s="32">
        <v>1255</v>
      </c>
      <c r="D5" s="32" t="s">
        <v>13</v>
      </c>
      <c r="E5" s="32" t="s">
        <v>14</v>
      </c>
      <c r="F5" s="32">
        <v>1255</v>
      </c>
      <c r="G5" s="32" t="s">
        <v>15</v>
      </c>
      <c r="H5" s="32" t="s">
        <v>16</v>
      </c>
      <c r="I5" s="32"/>
    </row>
    <row r="6" s="19" customFormat="1" ht="28" customHeight="1" spans="1:9">
      <c r="A6" s="32">
        <v>2</v>
      </c>
      <c r="B6" s="32" t="s">
        <v>12</v>
      </c>
      <c r="C6" s="32">
        <v>2073</v>
      </c>
      <c r="D6" s="33" t="s">
        <v>17</v>
      </c>
      <c r="E6" s="33" t="s">
        <v>18</v>
      </c>
      <c r="F6" s="32">
        <v>2355</v>
      </c>
      <c r="G6" s="32" t="s">
        <v>19</v>
      </c>
      <c r="H6" s="33" t="s">
        <v>20</v>
      </c>
      <c r="I6" s="32"/>
    </row>
    <row r="7" s="19" customFormat="1" ht="21" customHeight="1" spans="1:9">
      <c r="A7" s="32">
        <v>3</v>
      </c>
      <c r="B7" s="34" t="s">
        <v>21</v>
      </c>
      <c r="C7" s="32">
        <v>282</v>
      </c>
      <c r="D7" s="33"/>
      <c r="E7" s="33"/>
      <c r="F7" s="32"/>
      <c r="G7" s="32"/>
      <c r="H7" s="33"/>
      <c r="I7" s="32"/>
    </row>
    <row r="8" s="19" customFormat="1" ht="24" customHeight="1" spans="1:9">
      <c r="A8" s="32">
        <v>4</v>
      </c>
      <c r="B8" s="35"/>
      <c r="C8" s="36">
        <v>718</v>
      </c>
      <c r="D8" s="34" t="s">
        <v>22</v>
      </c>
      <c r="E8" s="34" t="s">
        <v>14</v>
      </c>
      <c r="F8" s="34">
        <v>5735</v>
      </c>
      <c r="G8" s="34" t="s">
        <v>23</v>
      </c>
      <c r="H8" s="34" t="s">
        <v>16</v>
      </c>
      <c r="I8" s="34"/>
    </row>
    <row r="9" s="19" customFormat="1" ht="28" customHeight="1" spans="1:9">
      <c r="A9" s="32">
        <v>5</v>
      </c>
      <c r="B9" s="32" t="s">
        <v>24</v>
      </c>
      <c r="C9" s="32">
        <v>2000</v>
      </c>
      <c r="D9" s="35"/>
      <c r="E9" s="35"/>
      <c r="F9" s="35"/>
      <c r="G9" s="35"/>
      <c r="H9" s="35"/>
      <c r="I9" s="35"/>
    </row>
    <row r="10" s="19" customFormat="1" ht="28" customHeight="1" spans="1:9">
      <c r="A10" s="32">
        <v>6</v>
      </c>
      <c r="B10" s="32" t="s">
        <v>25</v>
      </c>
      <c r="C10" s="32">
        <v>584.73</v>
      </c>
      <c r="D10" s="35"/>
      <c r="E10" s="35"/>
      <c r="F10" s="35"/>
      <c r="G10" s="35"/>
      <c r="H10" s="35"/>
      <c r="I10" s="35"/>
    </row>
    <row r="11" s="19" customFormat="1" ht="23" customHeight="1" spans="1:9">
      <c r="A11" s="32">
        <v>7</v>
      </c>
      <c r="B11" s="32" t="s">
        <v>26</v>
      </c>
      <c r="C11" s="32">
        <f>5735-C8-C9-C10</f>
        <v>2432.27</v>
      </c>
      <c r="D11" s="37"/>
      <c r="E11" s="37"/>
      <c r="F11" s="37"/>
      <c r="G11" s="37"/>
      <c r="H11" s="37"/>
      <c r="I11" s="37"/>
    </row>
    <row r="12" s="19" customFormat="1" ht="31" customHeight="1" spans="1:9">
      <c r="A12" s="32">
        <v>8</v>
      </c>
      <c r="B12" s="32"/>
      <c r="C12" s="32">
        <v>550</v>
      </c>
      <c r="D12" s="32" t="s">
        <v>27</v>
      </c>
      <c r="E12" s="32" t="s">
        <v>14</v>
      </c>
      <c r="F12" s="32">
        <v>550</v>
      </c>
      <c r="G12" s="32" t="s">
        <v>28</v>
      </c>
      <c r="H12" s="32" t="s">
        <v>16</v>
      </c>
      <c r="I12" s="32"/>
    </row>
    <row r="13" s="19" customFormat="1" ht="25" customHeight="1" spans="1:9">
      <c r="A13" s="32">
        <v>9</v>
      </c>
      <c r="B13" s="32"/>
      <c r="C13" s="32">
        <f>3000-C11-C12</f>
        <v>17.73</v>
      </c>
      <c r="D13" s="34" t="s">
        <v>29</v>
      </c>
      <c r="E13" s="34" t="s">
        <v>30</v>
      </c>
      <c r="F13" s="34">
        <v>201.06</v>
      </c>
      <c r="G13" s="34" t="s">
        <v>31</v>
      </c>
      <c r="H13" s="34" t="s">
        <v>16</v>
      </c>
      <c r="I13" s="34"/>
    </row>
    <row r="14" s="19" customFormat="1" ht="25" customHeight="1" spans="1:9">
      <c r="A14" s="32">
        <v>10</v>
      </c>
      <c r="B14" s="35" t="s">
        <v>32</v>
      </c>
      <c r="C14" s="32">
        <v>183.33</v>
      </c>
      <c r="D14" s="37"/>
      <c r="E14" s="37"/>
      <c r="F14" s="37"/>
      <c r="G14" s="37"/>
      <c r="H14" s="37"/>
      <c r="I14" s="37"/>
    </row>
    <row r="15" s="19" customFormat="1" ht="30" customHeight="1" spans="1:9">
      <c r="A15" s="32">
        <v>11</v>
      </c>
      <c r="B15" s="35"/>
      <c r="C15" s="38">
        <v>33</v>
      </c>
      <c r="D15" s="38" t="s">
        <v>33</v>
      </c>
      <c r="E15" s="32" t="s">
        <v>34</v>
      </c>
      <c r="F15" s="32">
        <v>33</v>
      </c>
      <c r="G15" s="32"/>
      <c r="H15" s="32" t="s">
        <v>16</v>
      </c>
      <c r="I15" s="32"/>
    </row>
    <row r="16" s="19" customFormat="1" ht="30" customHeight="1" spans="1:9">
      <c r="A16" s="32">
        <v>12</v>
      </c>
      <c r="B16" s="35"/>
      <c r="C16" s="38">
        <v>70</v>
      </c>
      <c r="D16" s="38" t="s">
        <v>35</v>
      </c>
      <c r="E16" s="32" t="s">
        <v>34</v>
      </c>
      <c r="F16" s="32">
        <v>70</v>
      </c>
      <c r="G16" s="32" t="s">
        <v>31</v>
      </c>
      <c r="H16" s="32" t="s">
        <v>16</v>
      </c>
      <c r="I16" s="32"/>
    </row>
    <row r="17" s="19" customFormat="1" ht="30" customHeight="1" spans="1:9">
      <c r="A17" s="32">
        <v>13</v>
      </c>
      <c r="B17" s="35"/>
      <c r="C17" s="32">
        <v>5</v>
      </c>
      <c r="D17" s="32" t="s">
        <v>36</v>
      </c>
      <c r="E17" s="32" t="s">
        <v>14</v>
      </c>
      <c r="F17" s="32">
        <v>5</v>
      </c>
      <c r="G17" s="32" t="s">
        <v>31</v>
      </c>
      <c r="H17" s="32" t="s">
        <v>16</v>
      </c>
      <c r="I17" s="32"/>
    </row>
    <row r="18" s="19" customFormat="1" ht="30" customHeight="1" spans="1:9">
      <c r="A18" s="32">
        <v>14</v>
      </c>
      <c r="B18" s="35"/>
      <c r="C18" s="32">
        <v>150</v>
      </c>
      <c r="D18" s="34" t="s">
        <v>37</v>
      </c>
      <c r="E18" s="34" t="s">
        <v>14</v>
      </c>
      <c r="F18" s="34">
        <v>244.22</v>
      </c>
      <c r="G18" s="34" t="s">
        <v>38</v>
      </c>
      <c r="H18" s="34" t="s">
        <v>39</v>
      </c>
      <c r="I18" s="34"/>
    </row>
    <row r="19" s="19" customFormat="1" ht="35" customHeight="1" spans="1:9">
      <c r="A19" s="32">
        <v>15</v>
      </c>
      <c r="B19" s="38" t="s">
        <v>40</v>
      </c>
      <c r="C19" s="38">
        <v>94.22</v>
      </c>
      <c r="D19" s="37"/>
      <c r="E19" s="37"/>
      <c r="F19" s="37"/>
      <c r="G19" s="37"/>
      <c r="H19" s="37"/>
      <c r="I19" s="37"/>
    </row>
    <row r="20" s="19" customFormat="1" ht="28" customHeight="1" spans="1:9">
      <c r="A20" s="32">
        <v>16</v>
      </c>
      <c r="B20" s="35" t="s">
        <v>32</v>
      </c>
      <c r="C20" s="32">
        <f>2000-C18-C17-C16-C15-C14</f>
        <v>1558.67</v>
      </c>
      <c r="D20" s="34" t="s">
        <v>41</v>
      </c>
      <c r="E20" s="34" t="s">
        <v>42</v>
      </c>
      <c r="F20" s="34">
        <v>1935.02</v>
      </c>
      <c r="G20" s="34" t="s">
        <v>43</v>
      </c>
      <c r="H20" s="34"/>
      <c r="I20" s="34"/>
    </row>
    <row r="21" s="19" customFormat="1" ht="24" customHeight="1" spans="1:9">
      <c r="A21" s="32">
        <v>17</v>
      </c>
      <c r="B21" s="32" t="s">
        <v>44</v>
      </c>
      <c r="C21" s="32">
        <v>55.1</v>
      </c>
      <c r="D21" s="35"/>
      <c r="E21" s="35"/>
      <c r="F21" s="35"/>
      <c r="G21" s="35"/>
      <c r="H21" s="35"/>
      <c r="I21" s="35"/>
    </row>
    <row r="22" s="19" customFormat="1" ht="28" customHeight="1" spans="1:9">
      <c r="A22" s="32">
        <v>18</v>
      </c>
      <c r="B22" s="32" t="s">
        <v>45</v>
      </c>
      <c r="C22" s="32">
        <v>150</v>
      </c>
      <c r="D22" s="35"/>
      <c r="E22" s="35"/>
      <c r="F22" s="35"/>
      <c r="G22" s="35"/>
      <c r="H22" s="35"/>
      <c r="I22" s="35"/>
    </row>
    <row r="23" s="19" customFormat="1" ht="28" customHeight="1" spans="1:9">
      <c r="A23" s="32">
        <v>19</v>
      </c>
      <c r="B23" s="38" t="s">
        <v>46</v>
      </c>
      <c r="C23" s="38">
        <v>75</v>
      </c>
      <c r="D23" s="35"/>
      <c r="E23" s="35"/>
      <c r="F23" s="35"/>
      <c r="G23" s="35"/>
      <c r="H23" s="35"/>
      <c r="I23" s="35"/>
    </row>
    <row r="24" ht="28" customHeight="1" spans="1:9">
      <c r="A24" s="32">
        <v>20</v>
      </c>
      <c r="B24" s="32" t="s">
        <v>47</v>
      </c>
      <c r="C24" s="39">
        <v>0.32</v>
      </c>
      <c r="D24" s="35"/>
      <c r="E24" s="35"/>
      <c r="F24" s="35"/>
      <c r="G24" s="35"/>
      <c r="H24" s="35"/>
      <c r="I24" s="35"/>
    </row>
    <row r="25" ht="28" customHeight="1" spans="1:9">
      <c r="A25" s="32">
        <v>21</v>
      </c>
      <c r="B25" s="32" t="s">
        <v>48</v>
      </c>
      <c r="C25" s="32">
        <v>0.19</v>
      </c>
      <c r="D25" s="35"/>
      <c r="E25" s="35"/>
      <c r="F25" s="35"/>
      <c r="G25" s="35"/>
      <c r="H25" s="35"/>
      <c r="I25" s="35"/>
    </row>
    <row r="26" ht="28" customHeight="1" spans="1:9">
      <c r="A26" s="32">
        <v>22</v>
      </c>
      <c r="B26" s="32" t="s">
        <v>49</v>
      </c>
      <c r="C26" s="39">
        <v>0.12</v>
      </c>
      <c r="D26" s="35"/>
      <c r="E26" s="35"/>
      <c r="F26" s="35"/>
      <c r="G26" s="35"/>
      <c r="H26" s="35"/>
      <c r="I26" s="35"/>
    </row>
    <row r="27" ht="20" customHeight="1" spans="1:9">
      <c r="A27" s="32">
        <v>23</v>
      </c>
      <c r="B27" s="32" t="s">
        <v>50</v>
      </c>
      <c r="C27" s="39">
        <v>8.86</v>
      </c>
      <c r="D27" s="35"/>
      <c r="E27" s="35"/>
      <c r="F27" s="35"/>
      <c r="G27" s="35"/>
      <c r="H27" s="35"/>
      <c r="I27" s="35"/>
    </row>
    <row r="28" ht="20" customHeight="1" spans="1:9">
      <c r="A28" s="32">
        <v>24</v>
      </c>
      <c r="B28" s="32" t="s">
        <v>51</v>
      </c>
      <c r="C28" s="32">
        <v>65.52</v>
      </c>
      <c r="D28" s="35"/>
      <c r="E28" s="35"/>
      <c r="F28" s="35"/>
      <c r="G28" s="35"/>
      <c r="H28" s="35"/>
      <c r="I28" s="35"/>
    </row>
    <row r="29" ht="20" customHeight="1" spans="1:9">
      <c r="A29" s="32">
        <v>25</v>
      </c>
      <c r="B29" s="34" t="s">
        <v>52</v>
      </c>
      <c r="C29" s="40">
        <v>21.2400000000002</v>
      </c>
      <c r="D29" s="37"/>
      <c r="E29" s="37"/>
      <c r="F29" s="37"/>
      <c r="G29" s="37"/>
      <c r="H29" s="37"/>
      <c r="I29" s="37"/>
    </row>
    <row r="30" ht="20" customHeight="1" spans="1:9">
      <c r="A30" s="32">
        <v>26</v>
      </c>
      <c r="B30" s="37"/>
      <c r="C30" s="32">
        <v>44.6099999999998</v>
      </c>
      <c r="D30" s="34" t="s">
        <v>53</v>
      </c>
      <c r="E30" s="34" t="s">
        <v>42</v>
      </c>
      <c r="F30" s="34">
        <v>627.53</v>
      </c>
      <c r="G30" s="34" t="s">
        <v>54</v>
      </c>
      <c r="H30" s="34"/>
      <c r="I30" s="34"/>
    </row>
    <row r="31" ht="20" customHeight="1" spans="1:9">
      <c r="A31" s="32">
        <v>27</v>
      </c>
      <c r="B31" s="32" t="s">
        <v>55</v>
      </c>
      <c r="C31" s="32">
        <v>1.12</v>
      </c>
      <c r="D31" s="35"/>
      <c r="E31" s="35"/>
      <c r="F31" s="35"/>
      <c r="G31" s="35"/>
      <c r="H31" s="35"/>
      <c r="I31" s="35"/>
    </row>
    <row r="32" ht="20" customHeight="1" spans="1:9">
      <c r="A32" s="32">
        <v>28</v>
      </c>
      <c r="B32" s="34" t="s">
        <v>56</v>
      </c>
      <c r="C32" s="32">
        <v>4.27000000000099</v>
      </c>
      <c r="D32" s="35"/>
      <c r="E32" s="35"/>
      <c r="F32" s="35"/>
      <c r="G32" s="35"/>
      <c r="H32" s="35"/>
      <c r="I32" s="35"/>
    </row>
    <row r="33" ht="20" customHeight="1" spans="1:9">
      <c r="A33" s="32">
        <v>29</v>
      </c>
      <c r="B33" s="37"/>
      <c r="C33" s="32">
        <v>59.589999999999</v>
      </c>
      <c r="D33" s="35"/>
      <c r="E33" s="35"/>
      <c r="F33" s="35"/>
      <c r="G33" s="35"/>
      <c r="H33" s="35"/>
      <c r="I33" s="35"/>
    </row>
    <row r="34" ht="54" customHeight="1" spans="1:9">
      <c r="A34" s="32">
        <v>30</v>
      </c>
      <c r="B34" s="32" t="s">
        <v>57</v>
      </c>
      <c r="C34" s="32">
        <v>400</v>
      </c>
      <c r="D34" s="35"/>
      <c r="E34" s="35"/>
      <c r="F34" s="35"/>
      <c r="G34" s="35"/>
      <c r="H34" s="35"/>
      <c r="I34" s="35"/>
    </row>
    <row r="35" ht="28" customHeight="1" spans="1:9">
      <c r="A35" s="32">
        <v>31</v>
      </c>
      <c r="B35" s="32" t="s">
        <v>58</v>
      </c>
      <c r="C35" s="32">
        <v>20</v>
      </c>
      <c r="D35" s="35"/>
      <c r="E35" s="35"/>
      <c r="F35" s="35"/>
      <c r="G35" s="35"/>
      <c r="H35" s="35"/>
      <c r="I35" s="35"/>
    </row>
    <row r="36" ht="26" customHeight="1" spans="1:9">
      <c r="A36" s="32">
        <v>32</v>
      </c>
      <c r="B36" s="32" t="s">
        <v>59</v>
      </c>
      <c r="C36" s="32">
        <v>43</v>
      </c>
      <c r="D36" s="35"/>
      <c r="E36" s="35"/>
      <c r="F36" s="35"/>
      <c r="G36" s="35"/>
      <c r="H36" s="35"/>
      <c r="I36" s="35"/>
    </row>
    <row r="37" ht="20" customHeight="1" spans="1:9">
      <c r="A37" s="32">
        <v>33</v>
      </c>
      <c r="B37" s="34" t="s">
        <v>60</v>
      </c>
      <c r="C37" s="32">
        <v>54.94</v>
      </c>
      <c r="D37" s="37"/>
      <c r="E37" s="37"/>
      <c r="F37" s="37"/>
      <c r="G37" s="37"/>
      <c r="H37" s="37"/>
      <c r="I37" s="37"/>
    </row>
    <row r="38" ht="20" customHeight="1" spans="1:9">
      <c r="A38" s="32">
        <v>34</v>
      </c>
      <c r="B38" s="37"/>
      <c r="C38" s="32">
        <v>125.06</v>
      </c>
      <c r="D38" s="32" t="s">
        <v>61</v>
      </c>
      <c r="E38" s="32" t="s">
        <v>30</v>
      </c>
      <c r="F38" s="32">
        <v>125.06</v>
      </c>
      <c r="G38" s="32" t="s">
        <v>31</v>
      </c>
      <c r="H38" s="32" t="s">
        <v>16</v>
      </c>
      <c r="I38" s="32"/>
    </row>
    <row r="39" ht="20" customHeight="1" spans="1:9">
      <c r="A39" s="32">
        <v>35</v>
      </c>
      <c r="B39" s="32" t="s">
        <v>62</v>
      </c>
      <c r="C39" s="32">
        <v>100</v>
      </c>
      <c r="D39" s="32" t="s">
        <v>63</v>
      </c>
      <c r="E39" s="32" t="s">
        <v>34</v>
      </c>
      <c r="F39" s="32">
        <v>100</v>
      </c>
      <c r="G39" s="32" t="s">
        <v>31</v>
      </c>
      <c r="H39" s="32" t="s">
        <v>16</v>
      </c>
      <c r="I39" s="32"/>
    </row>
    <row r="40" ht="20" customHeight="1" spans="1:9">
      <c r="A40" s="41"/>
      <c r="B40" s="42"/>
      <c r="C40" s="43">
        <f>SUM(C5:C39)</f>
        <v>13235.89</v>
      </c>
      <c r="D40" s="44"/>
      <c r="E40" s="44"/>
      <c r="F40" s="44">
        <f>SUM(F5:F39)</f>
        <v>13235.89</v>
      </c>
      <c r="G40" s="44"/>
      <c r="H40" s="44"/>
      <c r="I40" s="44"/>
    </row>
  </sheetData>
  <mergeCells count="46">
    <mergeCell ref="A1:B1"/>
    <mergeCell ref="A2:I2"/>
    <mergeCell ref="H3:I3"/>
    <mergeCell ref="A40:B40"/>
    <mergeCell ref="B7:B8"/>
    <mergeCell ref="B11:B13"/>
    <mergeCell ref="B14:B18"/>
    <mergeCell ref="B29:B30"/>
    <mergeCell ref="B32:B33"/>
    <mergeCell ref="B37:B38"/>
    <mergeCell ref="D6:D7"/>
    <mergeCell ref="D8:D11"/>
    <mergeCell ref="D13:D14"/>
    <mergeCell ref="D18:D19"/>
    <mergeCell ref="D20:D29"/>
    <mergeCell ref="D30:D37"/>
    <mergeCell ref="E6:E7"/>
    <mergeCell ref="E8:E11"/>
    <mergeCell ref="E13:E14"/>
    <mergeCell ref="E18:E19"/>
    <mergeCell ref="E20:E29"/>
    <mergeCell ref="E30:E37"/>
    <mergeCell ref="F6:F7"/>
    <mergeCell ref="F8:F11"/>
    <mergeCell ref="F13:F14"/>
    <mergeCell ref="F18:F19"/>
    <mergeCell ref="F20:F29"/>
    <mergeCell ref="F30:F37"/>
    <mergeCell ref="G6:G7"/>
    <mergeCell ref="G8:G11"/>
    <mergeCell ref="G13:G14"/>
    <mergeCell ref="G18:G19"/>
    <mergeCell ref="G20:G29"/>
    <mergeCell ref="G30:G37"/>
    <mergeCell ref="H6:H7"/>
    <mergeCell ref="H8:H11"/>
    <mergeCell ref="H13:H14"/>
    <mergeCell ref="H18:H19"/>
    <mergeCell ref="H20:H29"/>
    <mergeCell ref="H30:H37"/>
    <mergeCell ref="I6:I7"/>
    <mergeCell ref="I8:I11"/>
    <mergeCell ref="I13:I14"/>
    <mergeCell ref="I18:I19"/>
    <mergeCell ref="I20:I29"/>
    <mergeCell ref="I30:I37"/>
  </mergeCells>
  <pageMargins left="0.472222222222222" right="0.472222222222222" top="0.786805555555556" bottom="0.472222222222222" header="0.432638888888889" footer="0.432638888888889"/>
  <pageSetup paperSize="9" scale="9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workbookViewId="0">
      <selection activeCell="F7" sqref="F7"/>
    </sheetView>
  </sheetViews>
  <sheetFormatPr defaultColWidth="9" defaultRowHeight="13.5" outlineLevelRow="6"/>
  <cols>
    <col min="1" max="1" width="9.5" style="2" customWidth="1"/>
    <col min="2" max="2" width="18" style="3" customWidth="1"/>
    <col min="3" max="3" width="17.65" customWidth="1"/>
    <col min="4" max="4" width="10.375" customWidth="1"/>
    <col min="5" max="5" width="12" customWidth="1"/>
    <col min="6" max="6" width="27.5" customWidth="1"/>
    <col min="7" max="7" width="20.875" customWidth="1"/>
    <col min="8" max="8" width="9.5" customWidth="1"/>
    <col min="9" max="9" width="13.625" customWidth="1"/>
  </cols>
  <sheetData>
    <row r="1" ht="26" customHeight="1" spans="1:2">
      <c r="A1" s="4" t="s">
        <v>64</v>
      </c>
      <c r="B1" s="4"/>
    </row>
    <row r="2" ht="45" customHeight="1" spans="1:10">
      <c r="A2" s="5" t="s">
        <v>65</v>
      </c>
      <c r="B2" s="6"/>
      <c r="C2" s="5"/>
      <c r="D2" s="5"/>
      <c r="E2" s="5"/>
      <c r="F2" s="5"/>
      <c r="G2" s="5"/>
      <c r="H2" s="5"/>
      <c r="I2" s="5"/>
      <c r="J2" s="5"/>
    </row>
    <row r="3" customFormat="1" ht="22" customHeight="1" spans="1:10">
      <c r="A3" s="5"/>
      <c r="B3" s="6"/>
      <c r="C3" s="5"/>
      <c r="D3" s="5"/>
      <c r="E3" s="5"/>
      <c r="F3" s="5"/>
      <c r="H3" s="7" t="s">
        <v>2</v>
      </c>
      <c r="I3" s="7"/>
      <c r="J3" s="7"/>
    </row>
    <row r="4" s="1" customFormat="1" ht="35" customHeight="1" spans="1:10">
      <c r="A4" s="8" t="s">
        <v>3</v>
      </c>
      <c r="B4" s="9" t="s">
        <v>66</v>
      </c>
      <c r="C4" s="10"/>
      <c r="D4" s="10"/>
      <c r="E4" s="11"/>
      <c r="F4" s="12" t="s">
        <v>67</v>
      </c>
      <c r="G4" s="10"/>
      <c r="H4" s="10"/>
      <c r="I4" s="11"/>
      <c r="J4" s="17" t="s">
        <v>11</v>
      </c>
    </row>
    <row r="5" s="1" customFormat="1" ht="35" customHeight="1" spans="1:10">
      <c r="A5" s="8"/>
      <c r="B5" s="13" t="s">
        <v>68</v>
      </c>
      <c r="C5" s="8" t="s">
        <v>9</v>
      </c>
      <c r="D5" s="8" t="s">
        <v>69</v>
      </c>
      <c r="E5" s="8" t="s">
        <v>70</v>
      </c>
      <c r="F5" s="8" t="s">
        <v>68</v>
      </c>
      <c r="G5" s="8" t="s">
        <v>9</v>
      </c>
      <c r="H5" s="8" t="s">
        <v>69</v>
      </c>
      <c r="I5" s="8" t="s">
        <v>70</v>
      </c>
      <c r="J5" s="18"/>
    </row>
    <row r="6" ht="58" customHeight="1" spans="1:10">
      <c r="A6" s="14">
        <v>1</v>
      </c>
      <c r="B6" s="15" t="s">
        <v>71</v>
      </c>
      <c r="C6" s="16" t="s">
        <v>72</v>
      </c>
      <c r="D6" s="14">
        <v>1000</v>
      </c>
      <c r="E6" s="15" t="s">
        <v>16</v>
      </c>
      <c r="F6" s="15" t="s">
        <v>73</v>
      </c>
      <c r="G6" s="16" t="s">
        <v>74</v>
      </c>
      <c r="H6" s="14">
        <v>1000</v>
      </c>
      <c r="I6" s="15" t="s">
        <v>16</v>
      </c>
      <c r="J6" s="14"/>
    </row>
    <row r="7" ht="45" customHeight="1" spans="1:10">
      <c r="A7" s="14">
        <v>2</v>
      </c>
      <c r="B7" s="16" t="s">
        <v>75</v>
      </c>
      <c r="C7" s="14" t="s">
        <v>76</v>
      </c>
      <c r="D7" s="14">
        <v>2000</v>
      </c>
      <c r="E7" s="15" t="s">
        <v>16</v>
      </c>
      <c r="F7" s="14" t="s">
        <v>22</v>
      </c>
      <c r="G7" s="14" t="s">
        <v>76</v>
      </c>
      <c r="H7" s="14">
        <v>2000</v>
      </c>
      <c r="I7" s="14" t="s">
        <v>16</v>
      </c>
      <c r="J7" s="14"/>
    </row>
  </sheetData>
  <mergeCells count="7">
    <mergeCell ref="A1:B1"/>
    <mergeCell ref="A2:J2"/>
    <mergeCell ref="H3:J3"/>
    <mergeCell ref="B4:E4"/>
    <mergeCell ref="F4:I4"/>
    <mergeCell ref="A4:A5"/>
    <mergeCell ref="J4:J5"/>
  </mergeCells>
  <pageMargins left="0.590277777777778" right="0.590277777777778" top="1" bottom="1" header="0.5" footer="0.5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2023年第二批中央衔接资金，2023年整合涉农资金</vt:lpstr>
      <vt:lpstr>2023年第一批衔接资金项目调整变更计划表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淡然</cp:lastModifiedBy>
  <dcterms:created xsi:type="dcterms:W3CDTF">2023-10-20T08:16:00Z</dcterms:created>
  <dcterms:modified xsi:type="dcterms:W3CDTF">2023-11-20T02:17:24Z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F984047C3DFE4C689ECBD957D5C30810_13</vt:lpwstr>
  </property>
  <property fmtid="{D5CDD505-2E9C-101B-9397-08002B2CF9AE}" pid="3" name="KSOProductBuildVer">
    <vt:lpwstr>2052-12.1.0.15374</vt:lpwstr>
  </property>
</Properties>
</file>