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<sst xmlns="http://schemas.openxmlformats.org/spreadsheetml/2006/main" count="500" uniqueCount="260">
  <si>
    <t>中国人民财产保险股份有限公司河北省分公司种植险及森林保险承保公示清单</t>
  </si>
  <si>
    <t>投保组织者：</t>
  </si>
  <si>
    <t>投保时间：</t>
  </si>
  <si>
    <t>魏县北台头乡台前村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</si>
  <si>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</si>
  <si>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</si>
  <si>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</si>
  <si>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</si>
  <si>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</si>
  <si>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</si>
  <si>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</si>
  <si>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</si>
  <si>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</si>
  <si>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</si>
  <si>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</si>
  <si>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</si>
  <si>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李月芹</t>
  </si>
  <si>
    <t>小麦完全成本保险</t>
  </si>
  <si>
    <t>苗信</t>
  </si>
  <si>
    <t>申书田</t>
  </si>
  <si>
    <t>李廷香</t>
  </si>
  <si>
    <t>申书保</t>
  </si>
  <si>
    <t>申延辉</t>
  </si>
  <si>
    <t>申广</t>
  </si>
  <si>
    <t>申明喜</t>
  </si>
  <si>
    <t>申学林</t>
  </si>
  <si>
    <t>王章林</t>
  </si>
  <si>
    <t>苗书</t>
  </si>
  <si>
    <t>李俊芳</t>
  </si>
  <si>
    <t>华云</t>
  </si>
  <si>
    <t>李振</t>
  </si>
  <si>
    <t>申军</t>
  </si>
  <si>
    <t>王栋</t>
  </si>
  <si>
    <t>闫凤芹</t>
  </si>
  <si>
    <t>马章平</t>
  </si>
  <si>
    <t>苗满堂</t>
  </si>
  <si>
    <t>张振</t>
  </si>
  <si>
    <t>李相</t>
  </si>
  <si>
    <t>申玉成</t>
  </si>
  <si>
    <t>苗建青</t>
  </si>
  <si>
    <t>申文成</t>
  </si>
  <si>
    <t>苗宝国</t>
  </si>
  <si>
    <t>申腰军</t>
  </si>
  <si>
    <t>苗付国</t>
  </si>
  <si>
    <t>李仁</t>
  </si>
  <si>
    <t>李信</t>
  </si>
  <si>
    <t>苗雪成</t>
  </si>
  <si>
    <t>申林</t>
  </si>
  <si>
    <t>苗建友</t>
  </si>
  <si>
    <t>王海林</t>
  </si>
  <si>
    <t>张军</t>
  </si>
  <si>
    <t>申脑国</t>
  </si>
  <si>
    <t>李合德</t>
  </si>
  <si>
    <t>王克俊</t>
  </si>
  <si>
    <t>申学田</t>
  </si>
  <si>
    <t>张永</t>
  </si>
  <si>
    <t>李新国</t>
  </si>
  <si>
    <t>申保林</t>
  </si>
  <si>
    <t>贺坤</t>
  </si>
  <si>
    <t>苗章平</t>
  </si>
  <si>
    <t>尚洪喜</t>
  </si>
  <si>
    <t>苗义国</t>
  </si>
  <si>
    <t>贺永</t>
  </si>
  <si>
    <t>姜巧玉</t>
  </si>
  <si>
    <t>苗清林</t>
  </si>
  <si>
    <t>苗电海</t>
  </si>
  <si>
    <t>李汗军</t>
  </si>
  <si>
    <t>苗双保</t>
  </si>
  <si>
    <t>刘贵叶</t>
  </si>
  <si>
    <t>申印</t>
  </si>
  <si>
    <t>申宝军</t>
  </si>
  <si>
    <t>李洪山</t>
  </si>
  <si>
    <t>李书民</t>
  </si>
  <si>
    <t>申宝四</t>
  </si>
  <si>
    <t>申成伟</t>
  </si>
  <si>
    <t>申太成</t>
  </si>
  <si>
    <t>申治海</t>
  </si>
  <si>
    <t>申巧军</t>
  </si>
  <si>
    <t>苗敏</t>
  </si>
  <si>
    <t>李军平</t>
  </si>
  <si>
    <t>李九梧</t>
  </si>
  <si>
    <t>申保平</t>
  </si>
  <si>
    <t>苗卫峰</t>
  </si>
  <si>
    <t>苗卫强</t>
  </si>
  <si>
    <t>申治河</t>
  </si>
  <si>
    <t>申运章</t>
  </si>
  <si>
    <t>申海坤</t>
  </si>
  <si>
    <t>申保忠</t>
  </si>
  <si>
    <t>申运国</t>
  </si>
  <si>
    <t>郭深</t>
  </si>
  <si>
    <t>申全印</t>
  </si>
  <si>
    <t>申社保</t>
  </si>
  <si>
    <t>连清国</t>
  </si>
  <si>
    <t>李九桐</t>
  </si>
  <si>
    <t>尹墨荣</t>
  </si>
  <si>
    <t>申保芹</t>
  </si>
  <si>
    <t>申黑芹</t>
  </si>
  <si>
    <t>申青</t>
  </si>
  <si>
    <t>申安重</t>
  </si>
  <si>
    <t>申德成</t>
  </si>
  <si>
    <t>申运峰</t>
  </si>
  <si>
    <t>申俊峰</t>
  </si>
  <si>
    <t>高现峰</t>
  </si>
  <si>
    <t>高宇波</t>
  </si>
  <si>
    <t>华风梅</t>
  </si>
  <si>
    <t>连永涛</t>
  </si>
  <si>
    <t>杨录</t>
  </si>
  <si>
    <t>李廷德</t>
  </si>
  <si>
    <t>肖相珍</t>
  </si>
  <si>
    <t>史政坤</t>
  </si>
  <si>
    <t>李克林</t>
  </si>
  <si>
    <t>辛瑞芹</t>
  </si>
  <si>
    <t>连文</t>
  </si>
  <si>
    <t>申腰重</t>
  </si>
  <si>
    <t>连守成</t>
  </si>
  <si>
    <t>常秀荣</t>
  </si>
  <si>
    <t>申明琳</t>
  </si>
  <si>
    <t>苗学中</t>
  </si>
  <si>
    <t>苗庆国</t>
  </si>
  <si>
    <t>王克亮</t>
  </si>
  <si>
    <t>王克几</t>
  </si>
  <si>
    <t>王克军</t>
  </si>
  <si>
    <t>张智</t>
  </si>
  <si>
    <t>马日民</t>
  </si>
  <si>
    <t>李芹</t>
  </si>
  <si>
    <t>苗学国</t>
  </si>
  <si>
    <t>李双爱</t>
  </si>
  <si>
    <t>刘书荣</t>
  </si>
  <si>
    <t>刘贵云</t>
  </si>
  <si>
    <t>王志海</t>
  </si>
  <si>
    <t>苗玉国</t>
  </si>
  <si>
    <t>王秀珍</t>
  </si>
  <si>
    <t>李学林</t>
  </si>
  <si>
    <t>杨友杰</t>
  </si>
  <si>
    <t>李平</t>
  </si>
  <si>
    <t>苗建臣</t>
  </si>
  <si>
    <t>王章新</t>
  </si>
  <si>
    <t>尹香荣</t>
  </si>
  <si>
    <t>申书林</t>
  </si>
  <si>
    <t>申学</t>
  </si>
  <si>
    <t>王建勋</t>
  </si>
  <si>
    <t>连顺</t>
  </si>
  <si>
    <t>王克光</t>
  </si>
  <si>
    <t>李书勤</t>
  </si>
  <si>
    <t>李明金</t>
  </si>
  <si>
    <t>申其</t>
  </si>
  <si>
    <t>申瑞</t>
  </si>
  <si>
    <t>李文学</t>
  </si>
  <si>
    <t>王凤珍</t>
  </si>
  <si>
    <t>连俊</t>
  </si>
  <si>
    <t>马运</t>
  </si>
  <si>
    <t>王孟军</t>
  </si>
  <si>
    <t>苗志</t>
  </si>
  <si>
    <t>李新法</t>
  </si>
  <si>
    <t>聂秀香</t>
  </si>
  <si>
    <t>张文信</t>
  </si>
  <si>
    <t>张玉光</t>
  </si>
  <si>
    <t>马洪海</t>
  </si>
  <si>
    <t>贺林</t>
  </si>
  <si>
    <t>赵书平</t>
  </si>
  <si>
    <t>李海</t>
  </si>
  <si>
    <t>苗海军</t>
  </si>
  <si>
    <t>王克跃</t>
  </si>
  <si>
    <t>蔡书梅</t>
  </si>
  <si>
    <t>李巧香</t>
  </si>
  <si>
    <t>申巧成</t>
  </si>
  <si>
    <t>王克校</t>
  </si>
  <si>
    <t>王振山</t>
  </si>
  <si>
    <t>李永太</t>
  </si>
  <si>
    <t>吴香荣</t>
  </si>
  <si>
    <t>苗建军</t>
  </si>
  <si>
    <t>尚俊喜</t>
  </si>
  <si>
    <t>苗学武</t>
  </si>
  <si>
    <t>马社海</t>
  </si>
  <si>
    <t>李明堂</t>
  </si>
  <si>
    <t>苗卫国</t>
  </si>
  <si>
    <t>李合太</t>
  </si>
  <si>
    <t>李全希</t>
  </si>
  <si>
    <t>苗付林</t>
  </si>
  <si>
    <t>王洪德</t>
  </si>
  <si>
    <t>申勇</t>
  </si>
  <si>
    <t>李文生</t>
  </si>
  <si>
    <t>申保中</t>
  </si>
  <si>
    <t>王洪臣</t>
  </si>
  <si>
    <t>张杰</t>
  </si>
  <si>
    <t>苗建坤</t>
  </si>
  <si>
    <t>马现勇</t>
  </si>
  <si>
    <t>连存</t>
  </si>
  <si>
    <t>王克思</t>
  </si>
  <si>
    <t>苗东林</t>
  </si>
  <si>
    <t>尚玉喜</t>
  </si>
  <si>
    <t>李士英</t>
  </si>
  <si>
    <t>苗金海</t>
  </si>
  <si>
    <t>苗青海</t>
  </si>
  <si>
    <t>贺云</t>
  </si>
  <si>
    <t>李新光</t>
  </si>
  <si>
    <t>苗建民</t>
  </si>
  <si>
    <t>连福</t>
  </si>
  <si>
    <t>张玉海</t>
  </si>
  <si>
    <t>申信</t>
  </si>
  <si>
    <t>李明</t>
  </si>
  <si>
    <t>申宝民</t>
  </si>
  <si>
    <t>王孟臣</t>
  </si>
  <si>
    <t>马振峰</t>
  </si>
  <si>
    <t>苗学志</t>
  </si>
  <si>
    <t>申清国</t>
  </si>
  <si>
    <t>李保生</t>
  </si>
  <si>
    <t>李童太</t>
  </si>
  <si>
    <t>李学森</t>
  </si>
  <si>
    <t>薛换成</t>
  </si>
  <si>
    <t>张玉坤</t>
  </si>
  <si>
    <t>马桂民</t>
  </si>
  <si>
    <t>申运廷</t>
  </si>
  <si>
    <t>贺学</t>
  </si>
  <si>
    <t>申学国</t>
  </si>
  <si>
    <t>张文成</t>
  </si>
  <si>
    <t>王四海</t>
  </si>
  <si>
    <t>童忠卫</t>
  </si>
  <si>
    <t>苗运海</t>
  </si>
  <si>
    <t>李六德</t>
  </si>
  <si>
    <t>马文平</t>
  </si>
  <si>
    <t>苗新房</t>
  </si>
  <si>
    <t>高祥</t>
  </si>
  <si>
    <t>李明亮</t>
  </si>
  <si>
    <t>申红军</t>
  </si>
  <si>
    <t>李明贵</t>
  </si>
  <si>
    <t>高深</t>
  </si>
  <si>
    <t>申海军</t>
  </si>
  <si>
    <t>李国群</t>
  </si>
  <si>
    <t>申国</t>
  </si>
  <si>
    <t>贺峰</t>
  </si>
  <si>
    <t>苗付印</t>
  </si>
  <si>
    <t>王海臣</t>
  </si>
  <si>
    <t>苗池</t>
  </si>
  <si>
    <t>高现锋</t>
  </si>
  <si>
    <t>张俊峰</t>
  </si>
  <si>
    <t>王俊成</t>
  </si>
  <si>
    <t>申书军</t>
  </si>
  <si>
    <t>李海英</t>
  </si>
  <si>
    <t>苗岗</t>
  </si>
  <si>
    <t>申运锋</t>
  </si>
  <si>
    <t>申志江</t>
  </si>
  <si>
    <t>苗得峰</t>
  </si>
  <si>
    <t>苗会</t>
  </si>
  <si>
    <t>李彦广</t>
  </si>
  <si>
    <t>王永军</t>
  </si>
  <si>
    <t>李书军</t>
  </si>
  <si>
    <t>张清运</t>
  </si>
  <si>
    <t>王建韦</t>
  </si>
  <si>
    <t>苗继锋</t>
  </si>
  <si>
    <t>王瑞勇</t>
  </si>
  <si>
    <t>李九树</t>
  </si>
  <si>
    <t>李清国</t>
  </si>
  <si>
    <t>苗跃峰</t>
  </si>
  <si>
    <t>尚俊岗</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</si>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</sst>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Red]0.00"/>
  </numFmts>
  <fonts count="30">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宋体"/>
      <charset val="0"/>
    </font>
    <font>
      <sz val="10"/>
      <name val="宋体"/>
      <charset val="0"/>
    </font>
    <font>
      <sz val="11"/>
      <color rgb="FF000000"/>
      <name val="宋体"/>
      <charset val="0"/>
    </font>
    <font>
      <sz val="11"/>
      <color theme="0"/>
      <name val="宋体"/>
      <charset val="0"/>
      <scheme val="minor"/>
    </font>
    <font>
      <sz val="11"/>
      <color theme="1"/>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b/>
      <sz val="11"/>
      <color rgb="FF3F3F3F"/>
      <name val="宋体"/>
      <charset val="0"/>
      <scheme val="minor"/>
    </font>
    <font>
      <b/>
      <sz val="11"/>
      <color theme="3"/>
      <name val="宋体"/>
      <charset val="134"/>
      <scheme val="minor"/>
    </font>
    <font>
      <b/>
      <sz val="11"/>
      <color theme="1"/>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C7CE"/>
        <bgColor indexed="64"/>
      </patternFill>
    </fill>
    <fill>
      <patternFill patternType="solid">
        <fgColor theme="8"/>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4"/>
        <bgColor indexed="64"/>
      </patternFill>
    </fill>
    <fill>
      <patternFill patternType="solid">
        <fgColor rgb="FFA5A5A5"/>
        <bgColor indexed="64"/>
      </patternFill>
    </fill>
    <fill>
      <patternFill patternType="solid">
        <fgColor theme="7"/>
        <bgColor indexed="64"/>
      </patternFill>
    </fill>
    <fill>
      <patternFill patternType="solid">
        <fgColor theme="5"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2" fillId="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6"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10" fillId="2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 borderId="3"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10" fillId="23" borderId="0" applyNumberFormat="0" applyBorder="0" applyAlignment="0" applyProtection="0">
      <alignment vertical="center"/>
    </xf>
    <xf numFmtId="0" fontId="16" fillId="0" borderId="7" applyNumberFormat="0" applyFill="0" applyAlignment="0" applyProtection="0">
      <alignment vertical="center"/>
    </xf>
    <xf numFmtId="0" fontId="10" fillId="4" borderId="0" applyNumberFormat="0" applyBorder="0" applyAlignment="0" applyProtection="0">
      <alignment vertical="center"/>
    </xf>
    <xf numFmtId="0" fontId="15" fillId="14" borderId="6" applyNumberFormat="0" applyAlignment="0" applyProtection="0">
      <alignment vertical="center"/>
    </xf>
    <xf numFmtId="0" fontId="27" fillId="14" borderId="4" applyNumberFormat="0" applyAlignment="0" applyProtection="0">
      <alignment vertical="center"/>
    </xf>
    <xf numFmtId="0" fontId="28" fillId="31" borderId="10" applyNumberFormat="0" applyAlignment="0" applyProtection="0">
      <alignment vertical="center"/>
    </xf>
    <xf numFmtId="0" fontId="11" fillId="22" borderId="0" applyNumberFormat="0" applyBorder="0" applyAlignment="0" applyProtection="0">
      <alignment vertical="center"/>
    </xf>
    <xf numFmtId="0" fontId="10" fillId="10" borderId="0" applyNumberFormat="0" applyBorder="0" applyAlignment="0" applyProtection="0">
      <alignment vertical="center"/>
    </xf>
    <xf numFmtId="0" fontId="13" fillId="0" borderId="5" applyNumberFormat="0" applyFill="0" applyAlignment="0" applyProtection="0">
      <alignment vertical="center"/>
    </xf>
    <xf numFmtId="0" fontId="17" fillId="0" borderId="8" applyNumberFormat="0" applyFill="0" applyAlignment="0" applyProtection="0">
      <alignment vertical="center"/>
    </xf>
    <xf numFmtId="0" fontId="25" fillId="21" borderId="0" applyNumberFormat="0" applyBorder="0" applyAlignment="0" applyProtection="0">
      <alignment vertical="center"/>
    </xf>
    <xf numFmtId="0" fontId="26" fillId="28" borderId="0" applyNumberFormat="0" applyBorder="0" applyAlignment="0" applyProtection="0">
      <alignment vertical="center"/>
    </xf>
    <xf numFmtId="0" fontId="11" fillId="27" borderId="0" applyNumberFormat="0" applyBorder="0" applyAlignment="0" applyProtection="0">
      <alignment vertical="center"/>
    </xf>
    <xf numFmtId="0" fontId="10" fillId="30" borderId="0" applyNumberFormat="0" applyBorder="0" applyAlignment="0" applyProtection="0">
      <alignment vertical="center"/>
    </xf>
    <xf numFmtId="0" fontId="11" fillId="9" borderId="0" applyNumberFormat="0" applyBorder="0" applyAlignment="0" applyProtection="0">
      <alignment vertical="center"/>
    </xf>
    <xf numFmtId="0" fontId="11" fillId="26" borderId="0" applyNumberFormat="0" applyBorder="0" applyAlignment="0" applyProtection="0">
      <alignment vertical="center"/>
    </xf>
    <xf numFmtId="0" fontId="11" fillId="19" borderId="0" applyNumberFormat="0" applyBorder="0" applyAlignment="0" applyProtection="0">
      <alignment vertical="center"/>
    </xf>
    <xf numFmtId="0" fontId="11" fillId="33" borderId="0" applyNumberFormat="0" applyBorder="0" applyAlignment="0" applyProtection="0">
      <alignment vertical="center"/>
    </xf>
    <xf numFmtId="0" fontId="10" fillId="25" borderId="0" applyNumberFormat="0" applyBorder="0" applyAlignment="0" applyProtection="0">
      <alignment vertical="center"/>
    </xf>
    <xf numFmtId="0" fontId="10" fillId="32" borderId="0" applyNumberFormat="0" applyBorder="0" applyAlignment="0" applyProtection="0">
      <alignment vertical="center"/>
    </xf>
    <xf numFmtId="0" fontId="11" fillId="13" borderId="0" applyNumberFormat="0" applyBorder="0" applyAlignment="0" applyProtection="0">
      <alignment vertical="center"/>
    </xf>
    <xf numFmtId="0" fontId="11" fillId="18" borderId="0" applyNumberFormat="0" applyBorder="0" applyAlignment="0" applyProtection="0">
      <alignment vertical="center"/>
    </xf>
    <xf numFmtId="0" fontId="10" fillId="12" borderId="0" applyNumberFormat="0" applyBorder="0" applyAlignment="0" applyProtection="0">
      <alignment vertical="center"/>
    </xf>
    <xf numFmtId="0" fontId="11" fillId="29" borderId="0" applyNumberFormat="0" applyBorder="0" applyAlignment="0" applyProtection="0">
      <alignment vertical="center"/>
    </xf>
    <xf numFmtId="0" fontId="10" fillId="8" borderId="0" applyNumberFormat="0" applyBorder="0" applyAlignment="0" applyProtection="0">
      <alignment vertical="center"/>
    </xf>
    <xf numFmtId="0" fontId="10" fillId="17" borderId="0" applyNumberFormat="0" applyBorder="0" applyAlignment="0" applyProtection="0">
      <alignment vertical="center"/>
    </xf>
    <xf numFmtId="0" fontId="11" fillId="7" borderId="0" applyNumberFormat="0" applyBorder="0" applyAlignment="0" applyProtection="0">
      <alignment vertical="center"/>
    </xf>
    <xf numFmtId="0" fontId="10" fillId="24" borderId="0" applyNumberFormat="0" applyBorder="0" applyAlignment="0" applyProtection="0">
      <alignment vertical="center"/>
    </xf>
  </cellStyleXfs>
  <cellXfs count="42">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5"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9" fillId="0" borderId="1" xfId="0" applyFont="1" applyFill="1" applyBorder="1" applyAlignment="1">
      <alignment horizontal="center"/>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24" sqref="L24"/>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7"/>
      <c r="N1" s="27"/>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2.92999999999984</v>
      </c>
      <c r="E5" s="22">
        <v>0.0358</v>
      </c>
      <c r="F5" s="18">
        <v>950</v>
      </c>
      <c r="G5" s="18">
        <f>D5*F5</f>
        <v>2783.49999999985</v>
      </c>
      <c r="H5" s="23">
        <f>D5*34*0.2</f>
        <v>19.9239999999989</v>
      </c>
      <c r="I5" s="23">
        <f>D5*34*0.45</f>
        <v>44.8289999999975</v>
      </c>
      <c r="J5" s="23">
        <f>D5*34*0.35</f>
        <v>34.8669999999981</v>
      </c>
      <c r="K5" s="28"/>
      <c r="L5" s="28"/>
    </row>
    <row r="6" ht="15.75" customHeight="1" spans="1:12">
      <c r="A6" s="24">
        <v>2</v>
      </c>
      <c r="B6" s="19" t="s">
        <v>18</v>
      </c>
      <c r="C6" s="20" t="s">
        <v>17</v>
      </c>
      <c r="D6" s="21">
        <v>6.97000000000003</v>
      </c>
      <c r="E6" s="22">
        <v>0.0358</v>
      </c>
      <c r="F6" s="18">
        <v>950</v>
      </c>
      <c r="G6" s="18">
        <f t="shared" ref="G6:G37" si="0">D6*F6</f>
        <v>6621.50000000003</v>
      </c>
      <c r="H6" s="23">
        <f>D6*34*0.2</f>
        <v>47.3960000000002</v>
      </c>
      <c r="I6" s="23">
        <f>D6*34*0.45</f>
        <v>106.641</v>
      </c>
      <c r="J6" s="23">
        <f>D6*34*0.35</f>
        <v>82.9430000000004</v>
      </c>
      <c r="K6" s="29"/>
      <c r="L6" s="29"/>
    </row>
    <row r="7" ht="15.75" customHeight="1" spans="1:12">
      <c r="A7" s="24">
        <v>3</v>
      </c>
      <c r="B7" s="19" t="s">
        <v>19</v>
      </c>
      <c r="C7" s="20" t="s">
        <v>17</v>
      </c>
      <c r="D7" s="21">
        <v>10.5900000000004</v>
      </c>
      <c r="E7" s="22">
        <v>0.0358</v>
      </c>
      <c r="F7" s="18">
        <v>950</v>
      </c>
      <c r="G7" s="18">
        <f t="shared" si="0"/>
        <v>10060.5000000004</v>
      </c>
      <c r="H7" s="23">
        <f t="shared" ref="H7:H70" si="1">D7*34*0.2</f>
        <v>72.0120000000027</v>
      </c>
      <c r="I7" s="23">
        <f t="shared" ref="I7:I70" si="2">D7*34*0.45</f>
        <v>162.027000000006</v>
      </c>
      <c r="J7" s="23">
        <f t="shared" ref="J7:J70" si="3">D7*34*0.35</f>
        <v>126.021000000005</v>
      </c>
      <c r="K7" s="29"/>
      <c r="L7" s="29"/>
    </row>
    <row r="8" ht="15.75" customHeight="1" spans="1:12">
      <c r="A8" s="24">
        <v>4</v>
      </c>
      <c r="B8" s="19" t="s">
        <v>20</v>
      </c>
      <c r="C8" s="20" t="s">
        <v>17</v>
      </c>
      <c r="D8" s="21">
        <v>8.62999999999988</v>
      </c>
      <c r="E8" s="22">
        <v>0.0358</v>
      </c>
      <c r="F8" s="18">
        <v>950</v>
      </c>
      <c r="G8" s="18">
        <f t="shared" si="0"/>
        <v>8198.49999999989</v>
      </c>
      <c r="H8" s="23">
        <f t="shared" si="1"/>
        <v>58.6839999999992</v>
      </c>
      <c r="I8" s="23">
        <f t="shared" si="2"/>
        <v>132.038999999998</v>
      </c>
      <c r="J8" s="23">
        <f t="shared" si="3"/>
        <v>102.696999999999</v>
      </c>
      <c r="K8" s="29"/>
      <c r="L8" s="29"/>
    </row>
    <row r="9" ht="15.75" customHeight="1" spans="1:12">
      <c r="A9" s="18">
        <v>5</v>
      </c>
      <c r="B9" s="19" t="s">
        <v>21</v>
      </c>
      <c r="C9" s="20" t="s">
        <v>17</v>
      </c>
      <c r="D9" s="21">
        <v>7.98999999999978</v>
      </c>
      <c r="E9" s="22">
        <v>0.0358</v>
      </c>
      <c r="F9" s="18">
        <v>950</v>
      </c>
      <c r="G9" s="18">
        <f t="shared" si="0"/>
        <v>7590.49999999979</v>
      </c>
      <c r="H9" s="23">
        <f t="shared" si="1"/>
        <v>54.3319999999985</v>
      </c>
      <c r="I9" s="23">
        <f t="shared" si="2"/>
        <v>122.246999999997</v>
      </c>
      <c r="J9" s="23">
        <f t="shared" si="3"/>
        <v>95.0809999999974</v>
      </c>
      <c r="K9" s="29"/>
      <c r="L9" s="29"/>
    </row>
    <row r="10" ht="15.75" customHeight="1" spans="1:12">
      <c r="A10" s="24">
        <v>6</v>
      </c>
      <c r="B10" s="19" t="s">
        <v>22</v>
      </c>
      <c r="C10" s="20" t="s">
        <v>17</v>
      </c>
      <c r="D10" s="21">
        <v>6.91000000000031</v>
      </c>
      <c r="E10" s="22">
        <v>0.0358</v>
      </c>
      <c r="F10" s="18">
        <v>950</v>
      </c>
      <c r="G10" s="18">
        <f t="shared" si="0"/>
        <v>6564.50000000029</v>
      </c>
      <c r="H10" s="23">
        <f t="shared" si="1"/>
        <v>46.9880000000021</v>
      </c>
      <c r="I10" s="23">
        <f t="shared" si="2"/>
        <v>105.723000000005</v>
      </c>
      <c r="J10" s="23">
        <f t="shared" si="3"/>
        <v>82.2290000000037</v>
      </c>
      <c r="K10" s="29"/>
      <c r="L10" s="29"/>
    </row>
    <row r="11" ht="15.75" customHeight="1" spans="1:12">
      <c r="A11" s="24">
        <v>7</v>
      </c>
      <c r="B11" s="19" t="s">
        <v>23</v>
      </c>
      <c r="C11" s="20" t="s">
        <v>17</v>
      </c>
      <c r="D11" s="21">
        <v>4.27000000000021</v>
      </c>
      <c r="E11" s="22">
        <v>0.0358</v>
      </c>
      <c r="F11" s="18">
        <v>950</v>
      </c>
      <c r="G11" s="18">
        <f t="shared" si="0"/>
        <v>4056.5000000002</v>
      </c>
      <c r="H11" s="23">
        <f t="shared" si="1"/>
        <v>29.0360000000014</v>
      </c>
      <c r="I11" s="23">
        <f t="shared" si="2"/>
        <v>65.3310000000032</v>
      </c>
      <c r="J11" s="23">
        <f t="shared" si="3"/>
        <v>50.8130000000025</v>
      </c>
      <c r="K11" s="29"/>
      <c r="L11" s="29"/>
    </row>
    <row r="12" ht="15.75" customHeight="1" spans="1:12">
      <c r="A12" s="24">
        <v>8</v>
      </c>
      <c r="B12" s="19" t="s">
        <v>24</v>
      </c>
      <c r="C12" s="20" t="s">
        <v>17</v>
      </c>
      <c r="D12" s="21">
        <v>6.4599999999997</v>
      </c>
      <c r="E12" s="22">
        <v>0.0358</v>
      </c>
      <c r="F12" s="18">
        <v>950</v>
      </c>
      <c r="G12" s="18">
        <f t="shared" si="0"/>
        <v>6136.99999999971</v>
      </c>
      <c r="H12" s="23">
        <f t="shared" si="1"/>
        <v>43.927999999998</v>
      </c>
      <c r="I12" s="23">
        <f t="shared" si="2"/>
        <v>98.8379999999954</v>
      </c>
      <c r="J12" s="23">
        <f t="shared" si="3"/>
        <v>76.8739999999964</v>
      </c>
      <c r="K12" s="29"/>
      <c r="L12" s="29"/>
    </row>
    <row r="13" ht="15.75" customHeight="1" spans="1:12">
      <c r="A13" s="18">
        <v>9</v>
      </c>
      <c r="B13" s="19" t="s">
        <v>25</v>
      </c>
      <c r="C13" s="20" t="s">
        <v>17</v>
      </c>
      <c r="D13" s="21">
        <v>10.4799999999998</v>
      </c>
      <c r="E13" s="22">
        <v>0.0358</v>
      </c>
      <c r="F13" s="18">
        <v>950</v>
      </c>
      <c r="G13" s="18">
        <f t="shared" si="0"/>
        <v>9955.99999999981</v>
      </c>
      <c r="H13" s="23">
        <f t="shared" si="1"/>
        <v>71.2639999999986</v>
      </c>
      <c r="I13" s="23">
        <f t="shared" si="2"/>
        <v>160.343999999997</v>
      </c>
      <c r="J13" s="23">
        <f t="shared" si="3"/>
        <v>124.711999999998</v>
      </c>
      <c r="K13" s="29"/>
      <c r="L13" s="29"/>
    </row>
    <row r="14" ht="15.75" customHeight="1" spans="1:12">
      <c r="A14" s="24">
        <v>10</v>
      </c>
      <c r="B14" s="19" t="s">
        <v>26</v>
      </c>
      <c r="C14" s="20" t="s">
        <v>17</v>
      </c>
      <c r="D14" s="21">
        <v>9.15000000000009</v>
      </c>
      <c r="E14" s="22">
        <v>0.0358</v>
      </c>
      <c r="F14" s="18">
        <v>950</v>
      </c>
      <c r="G14" s="18">
        <f t="shared" si="0"/>
        <v>8692.50000000009</v>
      </c>
      <c r="H14" s="23">
        <f t="shared" si="1"/>
        <v>62.2200000000006</v>
      </c>
      <c r="I14" s="23">
        <f t="shared" si="2"/>
        <v>139.995000000001</v>
      </c>
      <c r="J14" s="23">
        <f t="shared" si="3"/>
        <v>108.885000000001</v>
      </c>
      <c r="K14" s="29"/>
      <c r="L14" s="29"/>
    </row>
    <row r="15" ht="15.75" customHeight="1" spans="1:12">
      <c r="A15" s="24">
        <v>11</v>
      </c>
      <c r="B15" s="19" t="s">
        <v>27</v>
      </c>
      <c r="C15" s="20" t="s">
        <v>17</v>
      </c>
      <c r="D15" s="21">
        <v>6.0200000000001</v>
      </c>
      <c r="E15" s="22">
        <v>0.0358</v>
      </c>
      <c r="F15" s="18">
        <v>950</v>
      </c>
      <c r="G15" s="18">
        <f t="shared" si="0"/>
        <v>5719.00000000009</v>
      </c>
      <c r="H15" s="23">
        <f t="shared" si="1"/>
        <v>40.9360000000007</v>
      </c>
      <c r="I15" s="23">
        <f t="shared" si="2"/>
        <v>92.1060000000015</v>
      </c>
      <c r="J15" s="23">
        <f t="shared" si="3"/>
        <v>71.6380000000012</v>
      </c>
      <c r="K15" s="29"/>
      <c r="L15" s="29"/>
    </row>
    <row r="16" ht="15.75" customHeight="1" spans="1:12">
      <c r="A16" s="24">
        <v>12</v>
      </c>
      <c r="B16" s="19" t="s">
        <v>28</v>
      </c>
      <c r="C16" s="20" t="s">
        <v>17</v>
      </c>
      <c r="D16" s="21">
        <v>13.3</v>
      </c>
      <c r="E16" s="22">
        <v>0.0358</v>
      </c>
      <c r="F16" s="18">
        <v>950</v>
      </c>
      <c r="G16" s="18">
        <f t="shared" si="0"/>
        <v>12635</v>
      </c>
      <c r="H16" s="23">
        <f t="shared" si="1"/>
        <v>90.44</v>
      </c>
      <c r="I16" s="23">
        <f t="shared" si="2"/>
        <v>203.49</v>
      </c>
      <c r="J16" s="23">
        <f t="shared" si="3"/>
        <v>158.27</v>
      </c>
      <c r="K16" s="29"/>
      <c r="L16" s="29"/>
    </row>
    <row r="17" ht="15.75" customHeight="1" spans="1:12">
      <c r="A17" s="18">
        <v>13</v>
      </c>
      <c r="B17" s="19" t="s">
        <v>29</v>
      </c>
      <c r="C17" s="20" t="s">
        <v>17</v>
      </c>
      <c r="D17" s="21">
        <v>4.70000000000005</v>
      </c>
      <c r="E17" s="22">
        <v>0.0358</v>
      </c>
      <c r="F17" s="18">
        <v>950</v>
      </c>
      <c r="G17" s="18">
        <f t="shared" si="0"/>
        <v>4465.00000000005</v>
      </c>
      <c r="H17" s="23">
        <f t="shared" si="1"/>
        <v>31.9600000000003</v>
      </c>
      <c r="I17" s="23">
        <f t="shared" si="2"/>
        <v>71.9100000000008</v>
      </c>
      <c r="J17" s="23">
        <f t="shared" si="3"/>
        <v>55.9300000000006</v>
      </c>
      <c r="K17" s="29"/>
      <c r="L17" s="29"/>
    </row>
    <row r="18" ht="15.75" customHeight="1" spans="1:12">
      <c r="A18" s="24">
        <v>14</v>
      </c>
      <c r="B18" s="19" t="s">
        <v>30</v>
      </c>
      <c r="C18" s="20" t="s">
        <v>17</v>
      </c>
      <c r="D18" s="19">
        <v>0.960000000000036</v>
      </c>
      <c r="E18" s="22">
        <v>0.0358</v>
      </c>
      <c r="F18" s="18">
        <v>950</v>
      </c>
      <c r="G18" s="18">
        <f t="shared" si="0"/>
        <v>912.000000000034</v>
      </c>
      <c r="H18" s="23">
        <f t="shared" si="1"/>
        <v>6.52800000000024</v>
      </c>
      <c r="I18" s="23">
        <f t="shared" si="2"/>
        <v>14.6880000000006</v>
      </c>
      <c r="J18" s="23">
        <f t="shared" si="3"/>
        <v>11.4240000000004</v>
      </c>
      <c r="K18" s="29"/>
      <c r="L18" s="29"/>
    </row>
    <row r="19" ht="15.75" customHeight="1" spans="1:12">
      <c r="A19" s="24">
        <v>15</v>
      </c>
      <c r="B19" s="19" t="s">
        <v>31</v>
      </c>
      <c r="C19" s="20" t="s">
        <v>17</v>
      </c>
      <c r="D19" s="21">
        <v>6.61999999999989</v>
      </c>
      <c r="E19" s="22">
        <v>0.0358</v>
      </c>
      <c r="F19" s="18">
        <v>950</v>
      </c>
      <c r="G19" s="18">
        <f t="shared" si="0"/>
        <v>6288.9999999999</v>
      </c>
      <c r="H19" s="23">
        <f t="shared" si="1"/>
        <v>45.0159999999993</v>
      </c>
      <c r="I19" s="23">
        <f t="shared" si="2"/>
        <v>101.285999999998</v>
      </c>
      <c r="J19" s="23">
        <f t="shared" si="3"/>
        <v>78.7779999999987</v>
      </c>
      <c r="K19" s="29"/>
      <c r="L19" s="29"/>
    </row>
    <row r="20" ht="15.75" customHeight="1" spans="1:12">
      <c r="A20" s="24">
        <v>16</v>
      </c>
      <c r="B20" s="19" t="s">
        <v>32</v>
      </c>
      <c r="C20" s="20" t="s">
        <v>17</v>
      </c>
      <c r="D20" s="21">
        <v>7.44999999999993</v>
      </c>
      <c r="E20" s="22">
        <v>0.0358</v>
      </c>
      <c r="F20" s="18">
        <v>950</v>
      </c>
      <c r="G20" s="18">
        <f t="shared" si="0"/>
        <v>7077.49999999993</v>
      </c>
      <c r="H20" s="23">
        <f t="shared" si="1"/>
        <v>50.6599999999995</v>
      </c>
      <c r="I20" s="23">
        <f t="shared" si="2"/>
        <v>113.984999999999</v>
      </c>
      <c r="J20" s="23">
        <f t="shared" si="3"/>
        <v>88.6549999999992</v>
      </c>
      <c r="K20" s="29"/>
      <c r="L20" s="29"/>
    </row>
    <row r="21" ht="15.75" customHeight="1" spans="1:12">
      <c r="A21" s="18">
        <v>17</v>
      </c>
      <c r="B21" s="19" t="s">
        <v>33</v>
      </c>
      <c r="C21" s="20" t="s">
        <v>17</v>
      </c>
      <c r="D21" s="21">
        <v>3.82000000000005</v>
      </c>
      <c r="E21" s="22">
        <v>0.0358</v>
      </c>
      <c r="F21" s="18">
        <v>950</v>
      </c>
      <c r="G21" s="18">
        <f t="shared" si="0"/>
        <v>3629.00000000005</v>
      </c>
      <c r="H21" s="23">
        <f t="shared" si="1"/>
        <v>25.9760000000003</v>
      </c>
      <c r="I21" s="23">
        <f t="shared" si="2"/>
        <v>58.4460000000008</v>
      </c>
      <c r="J21" s="23">
        <f t="shared" si="3"/>
        <v>45.4580000000006</v>
      </c>
      <c r="K21" s="29"/>
      <c r="L21" s="29"/>
    </row>
    <row r="22" ht="15.75" customHeight="1" spans="1:12">
      <c r="A22" s="24">
        <v>18</v>
      </c>
      <c r="B22" s="19" t="s">
        <v>34</v>
      </c>
      <c r="C22" s="20" t="s">
        <v>17</v>
      </c>
      <c r="D22" s="21">
        <v>7.29999999999984</v>
      </c>
      <c r="E22" s="22">
        <v>0.0358</v>
      </c>
      <c r="F22" s="18">
        <v>950</v>
      </c>
      <c r="G22" s="18">
        <f t="shared" si="0"/>
        <v>6934.99999999985</v>
      </c>
      <c r="H22" s="23">
        <f t="shared" si="1"/>
        <v>49.6399999999989</v>
      </c>
      <c r="I22" s="23">
        <f t="shared" si="2"/>
        <v>111.689999999998</v>
      </c>
      <c r="J22" s="23">
        <f t="shared" si="3"/>
        <v>86.8699999999981</v>
      </c>
      <c r="K22" s="29"/>
      <c r="L22" s="29"/>
    </row>
    <row r="23" ht="15.75" customHeight="1" spans="1:12">
      <c r="A23" s="24">
        <v>19</v>
      </c>
      <c r="B23" s="19" t="s">
        <v>35</v>
      </c>
      <c r="C23" s="20" t="s">
        <v>17</v>
      </c>
      <c r="D23" s="21">
        <v>8.71000000000015</v>
      </c>
      <c r="E23" s="22">
        <v>0.0358</v>
      </c>
      <c r="F23" s="18">
        <v>950</v>
      </c>
      <c r="G23" s="18">
        <f t="shared" si="0"/>
        <v>8274.50000000014</v>
      </c>
      <c r="H23" s="23">
        <f t="shared" si="1"/>
        <v>59.228000000001</v>
      </c>
      <c r="I23" s="23">
        <f t="shared" si="2"/>
        <v>133.263000000002</v>
      </c>
      <c r="J23" s="23">
        <f t="shared" si="3"/>
        <v>103.649000000002</v>
      </c>
      <c r="K23" s="29"/>
      <c r="L23" s="29"/>
    </row>
    <row r="24" ht="15.75" customHeight="1" spans="1:12">
      <c r="A24" s="24">
        <v>20</v>
      </c>
      <c r="B24" s="19" t="s">
        <v>36</v>
      </c>
      <c r="C24" s="20" t="s">
        <v>17</v>
      </c>
      <c r="D24" s="21">
        <v>5.49000000000012</v>
      </c>
      <c r="E24" s="22">
        <v>0.0358</v>
      </c>
      <c r="F24" s="18">
        <v>950</v>
      </c>
      <c r="G24" s="18">
        <f t="shared" si="0"/>
        <v>5215.50000000011</v>
      </c>
      <c r="H24" s="23">
        <f t="shared" si="1"/>
        <v>37.3320000000008</v>
      </c>
      <c r="I24" s="23">
        <f t="shared" si="2"/>
        <v>83.9970000000018</v>
      </c>
      <c r="J24" s="23">
        <f t="shared" si="3"/>
        <v>65.3310000000014</v>
      </c>
      <c r="K24" s="29"/>
      <c r="L24" s="29"/>
    </row>
    <row r="25" ht="15.75" customHeight="1" spans="1:12">
      <c r="A25" s="18">
        <v>21</v>
      </c>
      <c r="B25" s="19" t="s">
        <v>37</v>
      </c>
      <c r="C25" s="20" t="s">
        <v>17</v>
      </c>
      <c r="D25" s="21">
        <v>5.70000000000005</v>
      </c>
      <c r="E25" s="22">
        <v>0.0358</v>
      </c>
      <c r="F25" s="18">
        <v>950</v>
      </c>
      <c r="G25" s="18">
        <f t="shared" si="0"/>
        <v>5415.00000000005</v>
      </c>
      <c r="H25" s="23">
        <f t="shared" si="1"/>
        <v>38.7600000000003</v>
      </c>
      <c r="I25" s="23">
        <f t="shared" si="2"/>
        <v>87.2100000000008</v>
      </c>
      <c r="J25" s="23">
        <f t="shared" si="3"/>
        <v>67.8300000000006</v>
      </c>
      <c r="K25" s="29"/>
      <c r="L25" s="29"/>
    </row>
    <row r="26" ht="15.75" customHeight="1" spans="1:12">
      <c r="A26" s="24">
        <v>22</v>
      </c>
      <c r="B26" s="19" t="s">
        <v>38</v>
      </c>
      <c r="C26" s="20" t="s">
        <v>17</v>
      </c>
      <c r="D26" s="21">
        <v>9.7800000000002</v>
      </c>
      <c r="E26" s="22">
        <v>0.0358</v>
      </c>
      <c r="F26" s="18">
        <v>950</v>
      </c>
      <c r="G26" s="18">
        <f t="shared" si="0"/>
        <v>9291.00000000019</v>
      </c>
      <c r="H26" s="23">
        <f t="shared" si="1"/>
        <v>66.5040000000014</v>
      </c>
      <c r="I26" s="23">
        <f t="shared" si="2"/>
        <v>149.634000000003</v>
      </c>
      <c r="J26" s="23">
        <f t="shared" si="3"/>
        <v>116.382000000002</v>
      </c>
      <c r="K26" s="29"/>
      <c r="L26" s="29"/>
    </row>
    <row r="27" ht="15.75" customHeight="1" spans="1:12">
      <c r="A27" s="24">
        <v>23</v>
      </c>
      <c r="B27" s="19" t="s">
        <v>39</v>
      </c>
      <c r="C27" s="20" t="s">
        <v>17</v>
      </c>
      <c r="D27" s="21">
        <v>6.80999999999983</v>
      </c>
      <c r="E27" s="22">
        <v>0.0358</v>
      </c>
      <c r="F27" s="18">
        <v>950</v>
      </c>
      <c r="G27" s="18">
        <f t="shared" si="0"/>
        <v>6469.49999999984</v>
      </c>
      <c r="H27" s="23">
        <f t="shared" si="1"/>
        <v>46.3079999999988</v>
      </c>
      <c r="I27" s="23">
        <f t="shared" si="2"/>
        <v>104.192999999997</v>
      </c>
      <c r="J27" s="23">
        <f t="shared" si="3"/>
        <v>81.038999999998</v>
      </c>
      <c r="K27" s="29"/>
      <c r="L27" s="29"/>
    </row>
    <row r="28" ht="15.75" customHeight="1" spans="1:12">
      <c r="A28" s="24">
        <v>24</v>
      </c>
      <c r="B28" s="19" t="s">
        <v>40</v>
      </c>
      <c r="C28" s="20" t="s">
        <v>17</v>
      </c>
      <c r="D28" s="19">
        <v>3.4000000000002</v>
      </c>
      <c r="E28" s="22">
        <v>0.0358</v>
      </c>
      <c r="F28" s="18">
        <v>950</v>
      </c>
      <c r="G28" s="18">
        <f t="shared" si="0"/>
        <v>3230.00000000019</v>
      </c>
      <c r="H28" s="23">
        <f t="shared" si="1"/>
        <v>23.1200000000014</v>
      </c>
      <c r="I28" s="23">
        <f t="shared" si="2"/>
        <v>52.0200000000031</v>
      </c>
      <c r="J28" s="23">
        <f t="shared" si="3"/>
        <v>40.4600000000024</v>
      </c>
      <c r="K28" s="29"/>
      <c r="L28" s="29"/>
    </row>
    <row r="29" ht="15.75" customHeight="1" spans="1:12">
      <c r="A29" s="18">
        <v>25</v>
      </c>
      <c r="B29" s="19" t="s">
        <v>41</v>
      </c>
      <c r="C29" s="20" t="s">
        <v>17</v>
      </c>
      <c r="D29" s="21">
        <v>5.0100000000001</v>
      </c>
      <c r="E29" s="22">
        <v>0.0358</v>
      </c>
      <c r="F29" s="18">
        <v>950</v>
      </c>
      <c r="G29" s="18">
        <f t="shared" si="0"/>
        <v>4759.5000000001</v>
      </c>
      <c r="H29" s="23">
        <f t="shared" si="1"/>
        <v>34.0680000000007</v>
      </c>
      <c r="I29" s="23">
        <f t="shared" si="2"/>
        <v>76.6530000000015</v>
      </c>
      <c r="J29" s="23">
        <f t="shared" si="3"/>
        <v>59.6190000000012</v>
      </c>
      <c r="K29" s="29"/>
      <c r="L29" s="29"/>
    </row>
    <row r="30" ht="15.75" customHeight="1" spans="1:12">
      <c r="A30" s="24">
        <v>26</v>
      </c>
      <c r="B30" s="19" t="s">
        <v>42</v>
      </c>
      <c r="C30" s="20" t="s">
        <v>17</v>
      </c>
      <c r="D30" s="21">
        <v>5.84999999999968</v>
      </c>
      <c r="E30" s="22">
        <v>0.0358</v>
      </c>
      <c r="F30" s="18">
        <v>950</v>
      </c>
      <c r="G30" s="18">
        <f t="shared" si="0"/>
        <v>5557.4999999997</v>
      </c>
      <c r="H30" s="23">
        <f t="shared" si="1"/>
        <v>39.7799999999978</v>
      </c>
      <c r="I30" s="23">
        <f t="shared" si="2"/>
        <v>89.5049999999951</v>
      </c>
      <c r="J30" s="23">
        <f t="shared" si="3"/>
        <v>69.6149999999962</v>
      </c>
      <c r="K30" s="29"/>
      <c r="L30" s="29"/>
    </row>
    <row r="31" ht="15.75" customHeight="1" spans="1:12">
      <c r="A31" s="24">
        <v>27</v>
      </c>
      <c r="B31" s="19" t="s">
        <v>43</v>
      </c>
      <c r="C31" s="20" t="s">
        <v>17</v>
      </c>
      <c r="D31" s="21">
        <v>9.19999999999993</v>
      </c>
      <c r="E31" s="22">
        <v>0.0358</v>
      </c>
      <c r="F31" s="18">
        <v>950</v>
      </c>
      <c r="G31" s="18">
        <f t="shared" si="0"/>
        <v>8739.99999999993</v>
      </c>
      <c r="H31" s="23">
        <f t="shared" si="1"/>
        <v>62.5599999999995</v>
      </c>
      <c r="I31" s="23">
        <f t="shared" si="2"/>
        <v>140.759999999999</v>
      </c>
      <c r="J31" s="23">
        <f t="shared" si="3"/>
        <v>109.479999999999</v>
      </c>
      <c r="K31" s="29"/>
      <c r="L31" s="29"/>
    </row>
    <row r="32" ht="15.75" customHeight="1" spans="1:12">
      <c r="A32" s="24">
        <v>28</v>
      </c>
      <c r="B32" s="19" t="s">
        <v>44</v>
      </c>
      <c r="C32" s="20" t="s">
        <v>17</v>
      </c>
      <c r="D32" s="21">
        <v>8.25999999999988</v>
      </c>
      <c r="E32" s="22">
        <v>0.0358</v>
      </c>
      <c r="F32" s="18">
        <v>950</v>
      </c>
      <c r="G32" s="18">
        <f t="shared" si="0"/>
        <v>7846.99999999989</v>
      </c>
      <c r="H32" s="23">
        <f t="shared" si="1"/>
        <v>56.1679999999992</v>
      </c>
      <c r="I32" s="23">
        <f t="shared" si="2"/>
        <v>126.377999999998</v>
      </c>
      <c r="J32" s="23">
        <f t="shared" si="3"/>
        <v>98.2939999999986</v>
      </c>
      <c r="K32" s="29"/>
      <c r="L32" s="29"/>
    </row>
    <row r="33" ht="15.75" customHeight="1" spans="1:12">
      <c r="A33" s="18">
        <v>29</v>
      </c>
      <c r="B33" s="19" t="s">
        <v>45</v>
      </c>
      <c r="C33" s="20" t="s">
        <v>17</v>
      </c>
      <c r="D33" s="21">
        <v>6.51000000000022</v>
      </c>
      <c r="E33" s="22">
        <v>0.0358</v>
      </c>
      <c r="F33" s="18">
        <v>950</v>
      </c>
      <c r="G33" s="18">
        <f t="shared" si="0"/>
        <v>6184.50000000021</v>
      </c>
      <c r="H33" s="23">
        <f t="shared" si="1"/>
        <v>44.2680000000015</v>
      </c>
      <c r="I33" s="23">
        <f t="shared" si="2"/>
        <v>99.6030000000034</v>
      </c>
      <c r="J33" s="23">
        <f t="shared" si="3"/>
        <v>77.4690000000026</v>
      </c>
      <c r="K33" s="29"/>
      <c r="L33" s="29"/>
    </row>
    <row r="34" ht="15.75" customHeight="1" spans="1:12">
      <c r="A34" s="24">
        <v>30</v>
      </c>
      <c r="B34" s="25" t="s">
        <v>46</v>
      </c>
      <c r="C34" s="20" t="s">
        <v>17</v>
      </c>
      <c r="D34" s="26">
        <v>3.63</v>
      </c>
      <c r="E34" s="22">
        <v>0.0358</v>
      </c>
      <c r="F34" s="18">
        <v>950</v>
      </c>
      <c r="G34" s="18">
        <f t="shared" si="0"/>
        <v>3448.5</v>
      </c>
      <c r="H34" s="23">
        <f t="shared" si="1"/>
        <v>24.684</v>
      </c>
      <c r="I34" s="23">
        <f t="shared" si="2"/>
        <v>55.539</v>
      </c>
      <c r="J34" s="23">
        <f t="shared" si="3"/>
        <v>43.197</v>
      </c>
      <c r="K34" s="29"/>
      <c r="L34" s="29"/>
    </row>
    <row r="35" ht="15.75" customHeight="1" spans="1:12">
      <c r="A35" s="24">
        <v>31</v>
      </c>
      <c r="B35" s="19" t="s">
        <v>47</v>
      </c>
      <c r="C35" s="20" t="s">
        <v>17</v>
      </c>
      <c r="D35" s="21">
        <v>3.99999999999977</v>
      </c>
      <c r="E35" s="22">
        <v>0.0358</v>
      </c>
      <c r="F35" s="18">
        <v>950</v>
      </c>
      <c r="G35" s="18">
        <f t="shared" si="0"/>
        <v>3799.99999999978</v>
      </c>
      <c r="H35" s="23">
        <f t="shared" si="1"/>
        <v>27.1999999999984</v>
      </c>
      <c r="I35" s="23">
        <f t="shared" si="2"/>
        <v>61.1999999999965</v>
      </c>
      <c r="J35" s="23">
        <f t="shared" si="3"/>
        <v>47.5999999999973</v>
      </c>
      <c r="K35" s="29"/>
      <c r="L35" s="29"/>
    </row>
    <row r="36" ht="15.75" customHeight="1" spans="1:12">
      <c r="A36" s="24">
        <v>32</v>
      </c>
      <c r="B36" s="19" t="s">
        <v>48</v>
      </c>
      <c r="C36" s="20" t="s">
        <v>17</v>
      </c>
      <c r="D36" s="21">
        <v>8.43000000000006</v>
      </c>
      <c r="E36" s="22">
        <v>0.0358</v>
      </c>
      <c r="F36" s="18">
        <v>950</v>
      </c>
      <c r="G36" s="18">
        <f t="shared" si="0"/>
        <v>8008.50000000006</v>
      </c>
      <c r="H36" s="23">
        <f t="shared" si="1"/>
        <v>57.3240000000004</v>
      </c>
      <c r="I36" s="23">
        <f t="shared" si="2"/>
        <v>128.979000000001</v>
      </c>
      <c r="J36" s="23">
        <f t="shared" si="3"/>
        <v>100.317000000001</v>
      </c>
      <c r="K36" s="29"/>
      <c r="L36" s="29"/>
    </row>
    <row r="37" ht="15.75" customHeight="1" spans="1:12">
      <c r="A37" s="18">
        <v>33</v>
      </c>
      <c r="B37" s="19" t="s">
        <v>49</v>
      </c>
      <c r="C37" s="20" t="s">
        <v>17</v>
      </c>
      <c r="D37" s="21">
        <v>9.24000000000001</v>
      </c>
      <c r="E37" s="22">
        <v>0.0358</v>
      </c>
      <c r="F37" s="18">
        <v>950</v>
      </c>
      <c r="G37" s="18">
        <f t="shared" si="0"/>
        <v>8778.00000000001</v>
      </c>
      <c r="H37" s="23">
        <f t="shared" si="1"/>
        <v>62.8320000000001</v>
      </c>
      <c r="I37" s="23">
        <f t="shared" si="2"/>
        <v>141.372</v>
      </c>
      <c r="J37" s="23">
        <f t="shared" si="3"/>
        <v>109.956</v>
      </c>
      <c r="K37" s="29"/>
      <c r="L37" s="29"/>
    </row>
    <row r="38" ht="15.75" customHeight="1" spans="1:12">
      <c r="A38" s="24">
        <v>34</v>
      </c>
      <c r="B38" s="19" t="s">
        <v>50</v>
      </c>
      <c r="C38" s="20" t="s">
        <v>17</v>
      </c>
      <c r="D38" s="21">
        <v>5.99999999999989</v>
      </c>
      <c r="E38" s="22">
        <v>0.0358</v>
      </c>
      <c r="F38" s="18">
        <v>950</v>
      </c>
      <c r="G38" s="18">
        <f t="shared" ref="G38:G69" si="4">D38*F38</f>
        <v>5699.9999999999</v>
      </c>
      <c r="H38" s="23">
        <f t="shared" si="1"/>
        <v>40.7999999999993</v>
      </c>
      <c r="I38" s="23">
        <f t="shared" si="2"/>
        <v>91.7999999999983</v>
      </c>
      <c r="J38" s="23">
        <f t="shared" si="3"/>
        <v>71.3999999999987</v>
      </c>
      <c r="K38" s="29"/>
      <c r="L38" s="29"/>
    </row>
    <row r="39" ht="15.75" customHeight="1" spans="1:12">
      <c r="A39" s="24">
        <v>35</v>
      </c>
      <c r="B39" s="19" t="s">
        <v>51</v>
      </c>
      <c r="C39" s="20" t="s">
        <v>17</v>
      </c>
      <c r="D39" s="21">
        <v>7.4000000000002</v>
      </c>
      <c r="E39" s="22">
        <v>0.0358</v>
      </c>
      <c r="F39" s="18">
        <v>950</v>
      </c>
      <c r="G39" s="18">
        <f t="shared" si="4"/>
        <v>7030.00000000019</v>
      </c>
      <c r="H39" s="23">
        <f t="shared" si="1"/>
        <v>50.3200000000014</v>
      </c>
      <c r="I39" s="23">
        <f t="shared" si="2"/>
        <v>113.220000000003</v>
      </c>
      <c r="J39" s="23">
        <f t="shared" si="3"/>
        <v>88.0600000000024</v>
      </c>
      <c r="K39" s="29"/>
      <c r="L39" s="29"/>
    </row>
    <row r="40" ht="15.75" customHeight="1" spans="1:12">
      <c r="A40" s="24">
        <v>36</v>
      </c>
      <c r="B40" s="19" t="s">
        <v>52</v>
      </c>
      <c r="C40" s="20" t="s">
        <v>17</v>
      </c>
      <c r="D40" s="21">
        <v>3.56999999999982</v>
      </c>
      <c r="E40" s="22">
        <v>0.0358</v>
      </c>
      <c r="F40" s="18">
        <v>950</v>
      </c>
      <c r="G40" s="18">
        <f t="shared" si="4"/>
        <v>3391.49999999983</v>
      </c>
      <c r="H40" s="23">
        <f t="shared" si="1"/>
        <v>24.2759999999988</v>
      </c>
      <c r="I40" s="23">
        <f t="shared" si="2"/>
        <v>54.6209999999973</v>
      </c>
      <c r="J40" s="23">
        <f t="shared" si="3"/>
        <v>42.4829999999979</v>
      </c>
      <c r="K40" s="29"/>
      <c r="L40" s="29"/>
    </row>
    <row r="41" ht="15.75" customHeight="1" spans="1:12">
      <c r="A41" s="18">
        <v>37</v>
      </c>
      <c r="B41" s="19" t="s">
        <v>53</v>
      </c>
      <c r="C41" s="20" t="s">
        <v>17</v>
      </c>
      <c r="D41" s="21">
        <v>6.57999999999993</v>
      </c>
      <c r="E41" s="22">
        <v>0.0358</v>
      </c>
      <c r="F41" s="18">
        <v>950</v>
      </c>
      <c r="G41" s="18">
        <f t="shared" si="4"/>
        <v>6250.99999999993</v>
      </c>
      <c r="H41" s="23">
        <f t="shared" si="1"/>
        <v>44.7439999999995</v>
      </c>
      <c r="I41" s="23">
        <f t="shared" si="2"/>
        <v>100.673999999999</v>
      </c>
      <c r="J41" s="23">
        <f t="shared" si="3"/>
        <v>78.3019999999992</v>
      </c>
      <c r="K41" s="29"/>
      <c r="L41" s="29"/>
    </row>
    <row r="42" ht="15.75" customHeight="1" spans="1:12">
      <c r="A42" s="24">
        <v>38</v>
      </c>
      <c r="B42" s="19" t="s">
        <v>54</v>
      </c>
      <c r="C42" s="20" t="s">
        <v>17</v>
      </c>
      <c r="D42" s="21">
        <v>5.92000000000007</v>
      </c>
      <c r="E42" s="22">
        <v>0.0358</v>
      </c>
      <c r="F42" s="18">
        <v>950</v>
      </c>
      <c r="G42" s="18">
        <f t="shared" si="4"/>
        <v>5624.00000000007</v>
      </c>
      <c r="H42" s="23">
        <f t="shared" si="1"/>
        <v>40.2560000000005</v>
      </c>
      <c r="I42" s="23">
        <f t="shared" si="2"/>
        <v>90.5760000000011</v>
      </c>
      <c r="J42" s="23">
        <f t="shared" si="3"/>
        <v>70.4480000000008</v>
      </c>
      <c r="K42" s="29"/>
      <c r="L42" s="29"/>
    </row>
    <row r="43" ht="15.75" customHeight="1" spans="1:12">
      <c r="A43" s="24">
        <v>39</v>
      </c>
      <c r="B43" s="19" t="s">
        <v>55</v>
      </c>
      <c r="C43" s="20" t="s">
        <v>17</v>
      </c>
      <c r="D43" s="21">
        <v>4.65999999999997</v>
      </c>
      <c r="E43" s="22">
        <v>0.0358</v>
      </c>
      <c r="F43" s="18">
        <v>950</v>
      </c>
      <c r="G43" s="18">
        <f t="shared" si="4"/>
        <v>4426.99999999997</v>
      </c>
      <c r="H43" s="23">
        <f t="shared" si="1"/>
        <v>31.6879999999998</v>
      </c>
      <c r="I43" s="23">
        <f t="shared" si="2"/>
        <v>71.2979999999995</v>
      </c>
      <c r="J43" s="23">
        <f t="shared" si="3"/>
        <v>55.4539999999996</v>
      </c>
      <c r="K43" s="29"/>
      <c r="L43" s="29"/>
    </row>
    <row r="44" ht="15.75" customHeight="1" spans="1:12">
      <c r="A44" s="24">
        <v>40</v>
      </c>
      <c r="B44" s="19" t="s">
        <v>56</v>
      </c>
      <c r="C44" s="20" t="s">
        <v>17</v>
      </c>
      <c r="D44" s="21">
        <v>5</v>
      </c>
      <c r="E44" s="22">
        <v>0.0358</v>
      </c>
      <c r="F44" s="18">
        <v>950</v>
      </c>
      <c r="G44" s="18">
        <f t="shared" si="4"/>
        <v>4750</v>
      </c>
      <c r="H44" s="23">
        <f t="shared" si="1"/>
        <v>34</v>
      </c>
      <c r="I44" s="23">
        <f t="shared" si="2"/>
        <v>76.5</v>
      </c>
      <c r="J44" s="23">
        <f t="shared" si="3"/>
        <v>59.5</v>
      </c>
      <c r="K44" s="29"/>
      <c r="L44" s="29"/>
    </row>
    <row r="45" ht="15.75" customHeight="1" spans="1:12">
      <c r="A45" s="18">
        <v>41</v>
      </c>
      <c r="B45" s="19" t="s">
        <v>57</v>
      </c>
      <c r="C45" s="20" t="s">
        <v>17</v>
      </c>
      <c r="D45" s="21">
        <v>6.42000000000007</v>
      </c>
      <c r="E45" s="22">
        <v>0.0358</v>
      </c>
      <c r="F45" s="18">
        <v>950</v>
      </c>
      <c r="G45" s="18">
        <f t="shared" si="4"/>
        <v>6099.00000000007</v>
      </c>
      <c r="H45" s="23">
        <f t="shared" si="1"/>
        <v>43.6560000000005</v>
      </c>
      <c r="I45" s="23">
        <f t="shared" si="2"/>
        <v>98.2260000000011</v>
      </c>
      <c r="J45" s="23">
        <f t="shared" si="3"/>
        <v>76.3980000000008</v>
      </c>
      <c r="K45" s="29"/>
      <c r="L45" s="29"/>
    </row>
    <row r="46" ht="15.75" customHeight="1" spans="1:12">
      <c r="A46" s="24">
        <v>42</v>
      </c>
      <c r="B46" s="19" t="s">
        <v>58</v>
      </c>
      <c r="C46" s="20" t="s">
        <v>17</v>
      </c>
      <c r="D46" s="21">
        <v>1.65999999999985</v>
      </c>
      <c r="E46" s="22">
        <v>0.0358</v>
      </c>
      <c r="F46" s="18">
        <v>950</v>
      </c>
      <c r="G46" s="18">
        <f t="shared" si="4"/>
        <v>1576.99999999986</v>
      </c>
      <c r="H46" s="23">
        <f t="shared" si="1"/>
        <v>11.287999999999</v>
      </c>
      <c r="I46" s="23">
        <f t="shared" si="2"/>
        <v>25.3979999999977</v>
      </c>
      <c r="J46" s="23">
        <f t="shared" si="3"/>
        <v>19.7539999999982</v>
      </c>
      <c r="K46" s="29"/>
      <c r="L46" s="29"/>
    </row>
    <row r="47" ht="15.75" customHeight="1" spans="1:12">
      <c r="A47" s="24">
        <v>43</v>
      </c>
      <c r="B47" s="19" t="s">
        <v>59</v>
      </c>
      <c r="C47" s="20" t="s">
        <v>17</v>
      </c>
      <c r="D47" s="21">
        <v>3.11000000000001</v>
      </c>
      <c r="E47" s="22">
        <v>0.0358</v>
      </c>
      <c r="F47" s="18">
        <v>950</v>
      </c>
      <c r="G47" s="18">
        <f t="shared" si="4"/>
        <v>2954.50000000001</v>
      </c>
      <c r="H47" s="23">
        <f t="shared" si="1"/>
        <v>21.1480000000001</v>
      </c>
      <c r="I47" s="23">
        <f t="shared" si="2"/>
        <v>47.5830000000002</v>
      </c>
      <c r="J47" s="23">
        <f t="shared" si="3"/>
        <v>37.0090000000001</v>
      </c>
      <c r="K47" s="29"/>
      <c r="L47" s="29"/>
    </row>
    <row r="48" ht="15.75" customHeight="1" spans="1:12">
      <c r="A48" s="24">
        <v>44</v>
      </c>
      <c r="B48" s="19" t="s">
        <v>60</v>
      </c>
      <c r="C48" s="20" t="s">
        <v>17</v>
      </c>
      <c r="D48" s="21">
        <v>2.57000000000016</v>
      </c>
      <c r="E48" s="22">
        <v>0.0358</v>
      </c>
      <c r="F48" s="18">
        <v>950</v>
      </c>
      <c r="G48" s="18">
        <f t="shared" si="4"/>
        <v>2441.50000000015</v>
      </c>
      <c r="H48" s="23">
        <f t="shared" si="1"/>
        <v>17.4760000000011</v>
      </c>
      <c r="I48" s="23">
        <f t="shared" si="2"/>
        <v>39.3210000000025</v>
      </c>
      <c r="J48" s="23">
        <f t="shared" si="3"/>
        <v>30.5830000000019</v>
      </c>
      <c r="K48" s="29"/>
      <c r="L48" s="29"/>
    </row>
    <row r="49" ht="15.75" customHeight="1" spans="1:12">
      <c r="A49" s="18">
        <v>45</v>
      </c>
      <c r="B49" s="19" t="s">
        <v>61</v>
      </c>
      <c r="C49" s="20" t="s">
        <v>17</v>
      </c>
      <c r="D49" s="21">
        <v>3.4699999999998</v>
      </c>
      <c r="E49" s="22">
        <v>0.0358</v>
      </c>
      <c r="F49" s="18">
        <v>950</v>
      </c>
      <c r="G49" s="18">
        <f t="shared" si="4"/>
        <v>3296.49999999981</v>
      </c>
      <c r="H49" s="23">
        <f t="shared" si="1"/>
        <v>23.5959999999986</v>
      </c>
      <c r="I49" s="23">
        <f t="shared" si="2"/>
        <v>53.0909999999969</v>
      </c>
      <c r="J49" s="23">
        <f t="shared" si="3"/>
        <v>41.2929999999976</v>
      </c>
      <c r="K49" s="29"/>
      <c r="L49" s="29"/>
    </row>
    <row r="50" ht="15.75" customHeight="1" spans="1:12">
      <c r="A50" s="24">
        <v>46</v>
      </c>
      <c r="B50" s="19" t="s">
        <v>62</v>
      </c>
      <c r="C50" s="20" t="s">
        <v>17</v>
      </c>
      <c r="D50" s="21">
        <v>10.9200000000002</v>
      </c>
      <c r="E50" s="22">
        <v>0.0358</v>
      </c>
      <c r="F50" s="18">
        <v>950</v>
      </c>
      <c r="G50" s="18">
        <f t="shared" si="4"/>
        <v>10374.0000000002</v>
      </c>
      <c r="H50" s="23">
        <f t="shared" si="1"/>
        <v>74.2560000000014</v>
      </c>
      <c r="I50" s="23">
        <f t="shared" si="2"/>
        <v>167.076000000003</v>
      </c>
      <c r="J50" s="23">
        <f t="shared" si="3"/>
        <v>129.948000000002</v>
      </c>
      <c r="K50" s="29"/>
      <c r="L50" s="29"/>
    </row>
    <row r="51" ht="15.75" customHeight="1" spans="1:12">
      <c r="A51" s="24">
        <v>47</v>
      </c>
      <c r="B51" s="19" t="s">
        <v>63</v>
      </c>
      <c r="C51" s="20" t="s">
        <v>17</v>
      </c>
      <c r="D51" s="21">
        <v>5.59999999999991</v>
      </c>
      <c r="E51" s="22">
        <v>0.0358</v>
      </c>
      <c r="F51" s="18">
        <v>950</v>
      </c>
      <c r="G51" s="18">
        <f t="shared" si="4"/>
        <v>5319.99999999991</v>
      </c>
      <c r="H51" s="23">
        <f t="shared" si="1"/>
        <v>38.0799999999994</v>
      </c>
      <c r="I51" s="23">
        <f t="shared" si="2"/>
        <v>85.6799999999986</v>
      </c>
      <c r="J51" s="23">
        <f t="shared" si="3"/>
        <v>66.6399999999989</v>
      </c>
      <c r="K51" s="29"/>
      <c r="L51" s="29"/>
    </row>
    <row r="52" ht="15.75" customHeight="1" spans="1:12">
      <c r="A52" s="24">
        <v>48</v>
      </c>
      <c r="B52" s="19" t="s">
        <v>64</v>
      </c>
      <c r="C52" s="20" t="s">
        <v>17</v>
      </c>
      <c r="D52" s="21">
        <v>1.87999999999988</v>
      </c>
      <c r="E52" s="22">
        <v>0.0358</v>
      </c>
      <c r="F52" s="18">
        <v>950</v>
      </c>
      <c r="G52" s="18">
        <f t="shared" si="4"/>
        <v>1785.99999999989</v>
      </c>
      <c r="H52" s="23">
        <f t="shared" si="1"/>
        <v>12.7839999999992</v>
      </c>
      <c r="I52" s="23">
        <f t="shared" si="2"/>
        <v>28.7639999999982</v>
      </c>
      <c r="J52" s="23">
        <f t="shared" si="3"/>
        <v>22.3719999999986</v>
      </c>
      <c r="K52" s="29"/>
      <c r="L52" s="29"/>
    </row>
    <row r="53" ht="15.75" customHeight="1" spans="1:12">
      <c r="A53" s="18">
        <v>49</v>
      </c>
      <c r="B53" s="19" t="s">
        <v>65</v>
      </c>
      <c r="C53" s="20" t="s">
        <v>17</v>
      </c>
      <c r="D53" s="21">
        <v>6.38</v>
      </c>
      <c r="E53" s="22">
        <v>0.0358</v>
      </c>
      <c r="F53" s="18">
        <v>950</v>
      </c>
      <c r="G53" s="18">
        <f t="shared" si="4"/>
        <v>6061</v>
      </c>
      <c r="H53" s="23">
        <f t="shared" si="1"/>
        <v>43.384</v>
      </c>
      <c r="I53" s="23">
        <f t="shared" si="2"/>
        <v>97.614</v>
      </c>
      <c r="J53" s="23">
        <f t="shared" si="3"/>
        <v>75.922</v>
      </c>
      <c r="K53" s="29"/>
      <c r="L53" s="29"/>
    </row>
    <row r="54" ht="15.75" customHeight="1" spans="1:12">
      <c r="A54" s="24">
        <v>50</v>
      </c>
      <c r="B54" s="19" t="s">
        <v>66</v>
      </c>
      <c r="C54" s="20" t="s">
        <v>17</v>
      </c>
      <c r="D54" s="21">
        <v>4.93000000000006</v>
      </c>
      <c r="E54" s="22">
        <v>0.0358</v>
      </c>
      <c r="F54" s="18">
        <v>950</v>
      </c>
      <c r="G54" s="18">
        <f t="shared" si="4"/>
        <v>4683.50000000006</v>
      </c>
      <c r="H54" s="23">
        <f t="shared" si="1"/>
        <v>33.5240000000004</v>
      </c>
      <c r="I54" s="23">
        <f t="shared" si="2"/>
        <v>75.4290000000009</v>
      </c>
      <c r="J54" s="23">
        <f t="shared" si="3"/>
        <v>58.6670000000007</v>
      </c>
      <c r="K54" s="29"/>
      <c r="L54" s="29"/>
    </row>
    <row r="55" ht="15.75" customHeight="1" spans="1:12">
      <c r="A55" s="24">
        <v>51</v>
      </c>
      <c r="B55" s="19" t="s">
        <v>67</v>
      </c>
      <c r="C55" s="20" t="s">
        <v>17</v>
      </c>
      <c r="D55" s="21">
        <v>7.55000000000007</v>
      </c>
      <c r="E55" s="22">
        <v>0.0358</v>
      </c>
      <c r="F55" s="18">
        <v>950</v>
      </c>
      <c r="G55" s="18">
        <f t="shared" si="4"/>
        <v>7172.50000000007</v>
      </c>
      <c r="H55" s="23">
        <f t="shared" si="1"/>
        <v>51.3400000000005</v>
      </c>
      <c r="I55" s="23">
        <f t="shared" si="2"/>
        <v>115.515000000001</v>
      </c>
      <c r="J55" s="23">
        <f t="shared" si="3"/>
        <v>89.8450000000008</v>
      </c>
      <c r="K55" s="29"/>
      <c r="L55" s="29"/>
    </row>
    <row r="56" ht="15.75" customHeight="1" spans="1:12">
      <c r="A56" s="24">
        <v>52</v>
      </c>
      <c r="B56" s="19" t="s">
        <v>68</v>
      </c>
      <c r="C56" s="20" t="s">
        <v>17</v>
      </c>
      <c r="D56" s="21">
        <v>6.60000000000014</v>
      </c>
      <c r="E56" s="22">
        <v>0.0358</v>
      </c>
      <c r="F56" s="18">
        <v>950</v>
      </c>
      <c r="G56" s="18">
        <f t="shared" si="4"/>
        <v>6270.00000000013</v>
      </c>
      <c r="H56" s="23">
        <f t="shared" si="1"/>
        <v>44.880000000001</v>
      </c>
      <c r="I56" s="23">
        <f t="shared" si="2"/>
        <v>100.980000000002</v>
      </c>
      <c r="J56" s="23">
        <f t="shared" si="3"/>
        <v>78.5400000000017</v>
      </c>
      <c r="K56" s="29"/>
      <c r="L56" s="29"/>
    </row>
    <row r="57" ht="15.75" customHeight="1" spans="1:12">
      <c r="A57" s="18">
        <v>53</v>
      </c>
      <c r="B57" s="19" t="s">
        <v>69</v>
      </c>
      <c r="C57" s="20" t="s">
        <v>17</v>
      </c>
      <c r="D57" s="21">
        <v>2.84999999999991</v>
      </c>
      <c r="E57" s="22">
        <v>0.0358</v>
      </c>
      <c r="F57" s="18">
        <v>950</v>
      </c>
      <c r="G57" s="18">
        <f t="shared" si="4"/>
        <v>2707.49999999991</v>
      </c>
      <c r="H57" s="23">
        <f t="shared" si="1"/>
        <v>19.3799999999994</v>
      </c>
      <c r="I57" s="23">
        <f t="shared" si="2"/>
        <v>43.6049999999986</v>
      </c>
      <c r="J57" s="23">
        <f t="shared" si="3"/>
        <v>33.9149999999989</v>
      </c>
      <c r="K57" s="29"/>
      <c r="L57" s="29"/>
    </row>
    <row r="58" ht="15.75" customHeight="1" spans="1:12">
      <c r="A58" s="24">
        <v>54</v>
      </c>
      <c r="B58" s="19" t="s">
        <v>70</v>
      </c>
      <c r="C58" s="20" t="s">
        <v>17</v>
      </c>
      <c r="D58" s="21">
        <v>5.79000000000008</v>
      </c>
      <c r="E58" s="22">
        <v>0.0358</v>
      </c>
      <c r="F58" s="18">
        <v>950</v>
      </c>
      <c r="G58" s="18">
        <f t="shared" si="4"/>
        <v>5500.50000000008</v>
      </c>
      <c r="H58" s="23">
        <f t="shared" si="1"/>
        <v>39.3720000000005</v>
      </c>
      <c r="I58" s="23">
        <f t="shared" si="2"/>
        <v>88.5870000000012</v>
      </c>
      <c r="J58" s="23">
        <f t="shared" si="3"/>
        <v>68.9010000000009</v>
      </c>
      <c r="K58" s="29"/>
      <c r="L58" s="29"/>
    </row>
    <row r="59" ht="15.75" customHeight="1" spans="1:12">
      <c r="A59" s="24">
        <v>55</v>
      </c>
      <c r="B59" s="19" t="s">
        <v>71</v>
      </c>
      <c r="C59" s="20" t="s">
        <v>17</v>
      </c>
      <c r="D59" s="21">
        <v>9.65999999999985</v>
      </c>
      <c r="E59" s="22">
        <v>0.0358</v>
      </c>
      <c r="F59" s="18">
        <v>950</v>
      </c>
      <c r="G59" s="18">
        <f t="shared" si="4"/>
        <v>9176.99999999986</v>
      </c>
      <c r="H59" s="23">
        <f t="shared" si="1"/>
        <v>65.687999999999</v>
      </c>
      <c r="I59" s="23">
        <f t="shared" si="2"/>
        <v>147.797999999998</v>
      </c>
      <c r="J59" s="23">
        <f t="shared" si="3"/>
        <v>114.953999999998</v>
      </c>
      <c r="K59" s="29"/>
      <c r="L59" s="29"/>
    </row>
    <row r="60" ht="15.75" customHeight="1" spans="1:12">
      <c r="A60" s="24">
        <v>56</v>
      </c>
      <c r="B60" s="19" t="s">
        <v>72</v>
      </c>
      <c r="C60" s="20" t="s">
        <v>17</v>
      </c>
      <c r="D60" s="21">
        <v>4.53000000000009</v>
      </c>
      <c r="E60" s="22">
        <v>0.0358</v>
      </c>
      <c r="F60" s="18">
        <v>950</v>
      </c>
      <c r="G60" s="18">
        <f t="shared" si="4"/>
        <v>4303.50000000009</v>
      </c>
      <c r="H60" s="23">
        <f t="shared" si="1"/>
        <v>30.8040000000006</v>
      </c>
      <c r="I60" s="23">
        <f t="shared" si="2"/>
        <v>69.3090000000014</v>
      </c>
      <c r="J60" s="23">
        <f t="shared" si="3"/>
        <v>53.9070000000011</v>
      </c>
      <c r="K60" s="29"/>
      <c r="L60" s="29"/>
    </row>
    <row r="61" ht="15.75" customHeight="1" spans="1:12">
      <c r="A61" s="18">
        <v>57</v>
      </c>
      <c r="B61" s="19" t="s">
        <v>73</v>
      </c>
      <c r="C61" s="20" t="s">
        <v>17</v>
      </c>
      <c r="D61" s="19">
        <v>0.810000000000059</v>
      </c>
      <c r="E61" s="22">
        <v>0.0358</v>
      </c>
      <c r="F61" s="18">
        <v>950</v>
      </c>
      <c r="G61" s="18">
        <f t="shared" si="4"/>
        <v>769.500000000056</v>
      </c>
      <c r="H61" s="23">
        <f t="shared" si="1"/>
        <v>5.5080000000004</v>
      </c>
      <c r="I61" s="23">
        <f t="shared" si="2"/>
        <v>12.3930000000009</v>
      </c>
      <c r="J61" s="23">
        <f t="shared" si="3"/>
        <v>9.6390000000007</v>
      </c>
      <c r="K61" s="29"/>
      <c r="L61" s="29"/>
    </row>
    <row r="62" ht="15.75" customHeight="1" spans="1:12">
      <c r="A62" s="24">
        <v>58</v>
      </c>
      <c r="B62" s="19" t="s">
        <v>74</v>
      </c>
      <c r="C62" s="20" t="s">
        <v>17</v>
      </c>
      <c r="D62" s="21">
        <v>4.55999999999995</v>
      </c>
      <c r="E62" s="22">
        <v>0.0358</v>
      </c>
      <c r="F62" s="18">
        <v>950</v>
      </c>
      <c r="G62" s="18">
        <f t="shared" si="4"/>
        <v>4331.99999999995</v>
      </c>
      <c r="H62" s="23">
        <f t="shared" si="1"/>
        <v>31.0079999999997</v>
      </c>
      <c r="I62" s="23">
        <f t="shared" si="2"/>
        <v>69.7679999999992</v>
      </c>
      <c r="J62" s="23">
        <f t="shared" si="3"/>
        <v>54.2639999999994</v>
      </c>
      <c r="K62" s="29"/>
      <c r="L62" s="29"/>
    </row>
    <row r="63" ht="15.75" customHeight="1" spans="1:12">
      <c r="A63" s="24">
        <v>59</v>
      </c>
      <c r="B63" s="19" t="s">
        <v>75</v>
      </c>
      <c r="C63" s="20" t="s">
        <v>17</v>
      </c>
      <c r="D63" s="21">
        <v>3.6400000000001</v>
      </c>
      <c r="E63" s="22">
        <v>0.0358</v>
      </c>
      <c r="F63" s="18">
        <v>950</v>
      </c>
      <c r="G63" s="18">
        <f t="shared" si="4"/>
        <v>3458.0000000001</v>
      </c>
      <c r="H63" s="23">
        <f t="shared" si="1"/>
        <v>24.7520000000007</v>
      </c>
      <c r="I63" s="23">
        <f t="shared" si="2"/>
        <v>55.6920000000015</v>
      </c>
      <c r="J63" s="23">
        <f t="shared" si="3"/>
        <v>43.3160000000012</v>
      </c>
      <c r="K63" s="29"/>
      <c r="L63" s="29"/>
    </row>
    <row r="64" ht="15.75" customHeight="1" spans="1:12">
      <c r="A64" s="24">
        <v>60</v>
      </c>
      <c r="B64" s="19" t="s">
        <v>76</v>
      </c>
      <c r="C64" s="20" t="s">
        <v>17</v>
      </c>
      <c r="D64" s="21">
        <v>4.05999999999995</v>
      </c>
      <c r="E64" s="22">
        <v>0.0358</v>
      </c>
      <c r="F64" s="18">
        <v>950</v>
      </c>
      <c r="G64" s="18">
        <f t="shared" si="4"/>
        <v>3856.99999999995</v>
      </c>
      <c r="H64" s="23">
        <f t="shared" si="1"/>
        <v>27.6079999999997</v>
      </c>
      <c r="I64" s="23">
        <f t="shared" si="2"/>
        <v>62.1179999999992</v>
      </c>
      <c r="J64" s="23">
        <f t="shared" si="3"/>
        <v>48.3139999999994</v>
      </c>
      <c r="K64" s="29"/>
      <c r="L64" s="29"/>
    </row>
    <row r="65" ht="15.75" customHeight="1" spans="1:12">
      <c r="A65" s="18">
        <v>61</v>
      </c>
      <c r="B65" s="19" t="s">
        <v>77</v>
      </c>
      <c r="C65" s="20" t="s">
        <v>17</v>
      </c>
      <c r="D65" s="19">
        <v>0.649999999999977</v>
      </c>
      <c r="E65" s="22">
        <v>0.0358</v>
      </c>
      <c r="F65" s="18">
        <v>950</v>
      </c>
      <c r="G65" s="18">
        <f t="shared" si="4"/>
        <v>617.499999999978</v>
      </c>
      <c r="H65" s="23">
        <f t="shared" si="1"/>
        <v>4.41999999999984</v>
      </c>
      <c r="I65" s="23">
        <f t="shared" si="2"/>
        <v>9.94499999999965</v>
      </c>
      <c r="J65" s="23">
        <f t="shared" si="3"/>
        <v>7.73499999999973</v>
      </c>
      <c r="K65" s="29"/>
      <c r="L65" s="29"/>
    </row>
    <row r="66" ht="15.75" customHeight="1" spans="1:12">
      <c r="A66" s="24">
        <v>62</v>
      </c>
      <c r="B66" s="19" t="s">
        <v>78</v>
      </c>
      <c r="C66" s="20" t="s">
        <v>17</v>
      </c>
      <c r="D66" s="21">
        <v>3.97000000000025</v>
      </c>
      <c r="E66" s="22">
        <v>0.0358</v>
      </c>
      <c r="F66" s="18">
        <v>950</v>
      </c>
      <c r="G66" s="18">
        <f t="shared" si="4"/>
        <v>3771.50000000024</v>
      </c>
      <c r="H66" s="23">
        <f t="shared" si="1"/>
        <v>26.9960000000017</v>
      </c>
      <c r="I66" s="23">
        <f t="shared" si="2"/>
        <v>60.7410000000038</v>
      </c>
      <c r="J66" s="23">
        <f t="shared" si="3"/>
        <v>47.243000000003</v>
      </c>
      <c r="K66" s="29"/>
      <c r="L66" s="29"/>
    </row>
    <row r="67" ht="15.75" customHeight="1" spans="1:12">
      <c r="A67" s="24">
        <v>63</v>
      </c>
      <c r="B67" s="19" t="s">
        <v>79</v>
      </c>
      <c r="C67" s="20" t="s">
        <v>17</v>
      </c>
      <c r="D67" s="21">
        <v>1.60000000000002</v>
      </c>
      <c r="E67" s="22">
        <v>0.0358</v>
      </c>
      <c r="F67" s="18">
        <v>950</v>
      </c>
      <c r="G67" s="18">
        <f t="shared" si="4"/>
        <v>1520.00000000002</v>
      </c>
      <c r="H67" s="23">
        <f t="shared" si="1"/>
        <v>10.8800000000001</v>
      </c>
      <c r="I67" s="23">
        <f t="shared" si="2"/>
        <v>24.4800000000003</v>
      </c>
      <c r="J67" s="23">
        <f t="shared" si="3"/>
        <v>19.0400000000002</v>
      </c>
      <c r="K67" s="29"/>
      <c r="L67" s="29"/>
    </row>
    <row r="68" ht="15.75" customHeight="1" spans="1:12">
      <c r="A68" s="24">
        <v>64</v>
      </c>
      <c r="B68" s="19" t="s">
        <v>80</v>
      </c>
      <c r="C68" s="20" t="s">
        <v>17</v>
      </c>
      <c r="D68" s="21">
        <v>4.3900000000001</v>
      </c>
      <c r="E68" s="22">
        <v>0.0358</v>
      </c>
      <c r="F68" s="18">
        <v>950</v>
      </c>
      <c r="G68" s="18">
        <f t="shared" si="4"/>
        <v>4170.50000000009</v>
      </c>
      <c r="H68" s="23">
        <f t="shared" si="1"/>
        <v>29.8520000000007</v>
      </c>
      <c r="I68" s="23">
        <f t="shared" si="2"/>
        <v>67.1670000000015</v>
      </c>
      <c r="J68" s="23">
        <f t="shared" si="3"/>
        <v>52.2410000000012</v>
      </c>
      <c r="K68" s="29"/>
      <c r="L68" s="29"/>
    </row>
    <row r="69" ht="15.75" customHeight="1" spans="1:12">
      <c r="A69" s="18">
        <v>65</v>
      </c>
      <c r="B69" s="19" t="s">
        <v>81</v>
      </c>
      <c r="C69" s="20" t="s">
        <v>17</v>
      </c>
      <c r="D69" s="21">
        <v>3.43999999999983</v>
      </c>
      <c r="E69" s="22">
        <v>0.0358</v>
      </c>
      <c r="F69" s="18">
        <v>950</v>
      </c>
      <c r="G69" s="18">
        <f t="shared" si="4"/>
        <v>3267.99999999984</v>
      </c>
      <c r="H69" s="23">
        <f t="shared" si="1"/>
        <v>23.3919999999988</v>
      </c>
      <c r="I69" s="23">
        <f t="shared" si="2"/>
        <v>52.6319999999974</v>
      </c>
      <c r="J69" s="23">
        <f t="shared" si="3"/>
        <v>40.935999999998</v>
      </c>
      <c r="K69" s="29"/>
      <c r="L69" s="29"/>
    </row>
    <row r="70" ht="15.75" customHeight="1" spans="1:12">
      <c r="A70" s="24">
        <v>66</v>
      </c>
      <c r="B70" s="19" t="s">
        <v>82</v>
      </c>
      <c r="C70" s="20" t="s">
        <v>17</v>
      </c>
      <c r="D70" s="21">
        <v>4.87</v>
      </c>
      <c r="E70" s="22">
        <v>0.0358</v>
      </c>
      <c r="F70" s="18">
        <v>950</v>
      </c>
      <c r="G70" s="18">
        <f t="shared" ref="G70:G91" si="5">D70*F70</f>
        <v>4626.5</v>
      </c>
      <c r="H70" s="23">
        <f t="shared" si="1"/>
        <v>33.116</v>
      </c>
      <c r="I70" s="23">
        <f t="shared" si="2"/>
        <v>74.511</v>
      </c>
      <c r="J70" s="23">
        <f t="shared" si="3"/>
        <v>57.953</v>
      </c>
      <c r="K70" s="29"/>
      <c r="L70" s="29"/>
    </row>
    <row r="71" ht="15.75" customHeight="1" spans="1:12">
      <c r="A71" s="24">
        <v>67</v>
      </c>
      <c r="B71" s="19" t="s">
        <v>83</v>
      </c>
      <c r="C71" s="20" t="s">
        <v>17</v>
      </c>
      <c r="D71" s="21">
        <v>4.86000000000035</v>
      </c>
      <c r="E71" s="22">
        <v>0.0358</v>
      </c>
      <c r="F71" s="18">
        <v>950</v>
      </c>
      <c r="G71" s="18">
        <f t="shared" si="5"/>
        <v>4617.00000000033</v>
      </c>
      <c r="H71" s="23">
        <f t="shared" ref="H71:H134" si="6">D71*34*0.2</f>
        <v>33.0480000000024</v>
      </c>
      <c r="I71" s="23">
        <f t="shared" ref="I71:I134" si="7">D71*34*0.45</f>
        <v>74.3580000000054</v>
      </c>
      <c r="J71" s="23">
        <f t="shared" ref="J71:J134" si="8">D71*34*0.35</f>
        <v>57.8340000000042</v>
      </c>
      <c r="K71" s="29"/>
      <c r="L71" s="29"/>
    </row>
    <row r="72" ht="15.75" customHeight="1" spans="1:12">
      <c r="A72" s="24">
        <v>68</v>
      </c>
      <c r="B72" s="19" t="s">
        <v>29</v>
      </c>
      <c r="C72" s="20" t="s">
        <v>17</v>
      </c>
      <c r="D72" s="19">
        <v>0.569999999999823</v>
      </c>
      <c r="E72" s="22">
        <v>0.0358</v>
      </c>
      <c r="F72" s="18">
        <v>950</v>
      </c>
      <c r="G72" s="18">
        <f t="shared" si="5"/>
        <v>541.499999999832</v>
      </c>
      <c r="H72" s="23">
        <f t="shared" si="6"/>
        <v>3.8759999999988</v>
      </c>
      <c r="I72" s="23">
        <f t="shared" si="7"/>
        <v>8.72099999999729</v>
      </c>
      <c r="J72" s="23">
        <f t="shared" si="8"/>
        <v>6.78299999999789</v>
      </c>
      <c r="K72" s="29"/>
      <c r="L72" s="29"/>
    </row>
    <row r="73" ht="15.75" customHeight="1" spans="1:12">
      <c r="A73" s="18">
        <v>69</v>
      </c>
      <c r="B73" s="19" t="s">
        <v>84</v>
      </c>
      <c r="C73" s="20" t="s">
        <v>17</v>
      </c>
      <c r="D73" s="19">
        <v>3.23000000000013</v>
      </c>
      <c r="E73" s="22">
        <v>0.0358</v>
      </c>
      <c r="F73" s="18">
        <v>950</v>
      </c>
      <c r="G73" s="18">
        <f t="shared" si="5"/>
        <v>3068.50000000012</v>
      </c>
      <c r="H73" s="23">
        <f t="shared" si="6"/>
        <v>21.9640000000009</v>
      </c>
      <c r="I73" s="23">
        <f t="shared" si="7"/>
        <v>49.419000000002</v>
      </c>
      <c r="J73" s="23">
        <f t="shared" si="8"/>
        <v>38.4370000000015</v>
      </c>
      <c r="K73" s="29"/>
      <c r="L73" s="29"/>
    </row>
    <row r="74" ht="15.75" customHeight="1" spans="1:12">
      <c r="A74" s="24">
        <v>70</v>
      </c>
      <c r="B74" s="19" t="s">
        <v>85</v>
      </c>
      <c r="C74" s="20" t="s">
        <v>17</v>
      </c>
      <c r="D74" s="19">
        <v>2.40999999999974</v>
      </c>
      <c r="E74" s="22">
        <v>0.0358</v>
      </c>
      <c r="F74" s="18">
        <v>950</v>
      </c>
      <c r="G74" s="18">
        <f t="shared" si="5"/>
        <v>2289.49999999975</v>
      </c>
      <c r="H74" s="23">
        <f t="shared" si="6"/>
        <v>16.3879999999982</v>
      </c>
      <c r="I74" s="23">
        <f t="shared" si="7"/>
        <v>36.872999999996</v>
      </c>
      <c r="J74" s="23">
        <f t="shared" si="8"/>
        <v>28.6789999999969</v>
      </c>
      <c r="K74" s="29"/>
      <c r="L74" s="29"/>
    </row>
    <row r="75" ht="15.75" customHeight="1" spans="1:12">
      <c r="A75" s="24">
        <v>71</v>
      </c>
      <c r="B75" s="19" t="s">
        <v>86</v>
      </c>
      <c r="C75" s="20" t="s">
        <v>17</v>
      </c>
      <c r="D75" s="21">
        <v>8.76999999999998</v>
      </c>
      <c r="E75" s="22">
        <v>0.0358</v>
      </c>
      <c r="F75" s="18">
        <v>950</v>
      </c>
      <c r="G75" s="18">
        <f t="shared" si="5"/>
        <v>8331.49999999998</v>
      </c>
      <c r="H75" s="23">
        <f t="shared" si="6"/>
        <v>59.6359999999999</v>
      </c>
      <c r="I75" s="23">
        <f t="shared" si="7"/>
        <v>134.181</v>
      </c>
      <c r="J75" s="23">
        <f t="shared" si="8"/>
        <v>104.363</v>
      </c>
      <c r="K75" s="29"/>
      <c r="L75" s="29"/>
    </row>
    <row r="76" ht="15.75" customHeight="1" spans="1:12">
      <c r="A76" s="24">
        <v>72</v>
      </c>
      <c r="B76" s="19" t="s">
        <v>87</v>
      </c>
      <c r="C76" s="20" t="s">
        <v>17</v>
      </c>
      <c r="D76" s="21">
        <v>3.13</v>
      </c>
      <c r="E76" s="22">
        <v>0.0358</v>
      </c>
      <c r="F76" s="18">
        <v>950</v>
      </c>
      <c r="G76" s="18">
        <f t="shared" si="5"/>
        <v>2973.5</v>
      </c>
      <c r="H76" s="23">
        <f t="shared" si="6"/>
        <v>21.284</v>
      </c>
      <c r="I76" s="23">
        <f t="shared" si="7"/>
        <v>47.889</v>
      </c>
      <c r="J76" s="23">
        <f t="shared" si="8"/>
        <v>37.247</v>
      </c>
      <c r="K76" s="29"/>
      <c r="L76" s="29"/>
    </row>
    <row r="77" ht="15.75" customHeight="1" spans="1:12">
      <c r="A77" s="18">
        <v>73</v>
      </c>
      <c r="B77" s="19" t="s">
        <v>88</v>
      </c>
      <c r="C77" s="20" t="s">
        <v>17</v>
      </c>
      <c r="D77" s="21">
        <v>9.53999999999996</v>
      </c>
      <c r="E77" s="22">
        <v>0.0358</v>
      </c>
      <c r="F77" s="18">
        <v>950</v>
      </c>
      <c r="G77" s="18">
        <f t="shared" si="5"/>
        <v>9062.99999999996</v>
      </c>
      <c r="H77" s="23">
        <f t="shared" si="6"/>
        <v>64.8719999999997</v>
      </c>
      <c r="I77" s="23">
        <f t="shared" si="7"/>
        <v>145.961999999999</v>
      </c>
      <c r="J77" s="23">
        <f t="shared" si="8"/>
        <v>113.526</v>
      </c>
      <c r="K77" s="29"/>
      <c r="L77" s="29"/>
    </row>
    <row r="78" ht="15.75" customHeight="1" spans="1:12">
      <c r="A78" s="24">
        <v>74</v>
      </c>
      <c r="B78" s="19" t="s">
        <v>89</v>
      </c>
      <c r="C78" s="20" t="s">
        <v>17</v>
      </c>
      <c r="D78" s="19">
        <v>5.48000000000013</v>
      </c>
      <c r="E78" s="22">
        <v>0.0358</v>
      </c>
      <c r="F78" s="18">
        <v>950</v>
      </c>
      <c r="G78" s="18">
        <f t="shared" si="5"/>
        <v>5206.00000000012</v>
      </c>
      <c r="H78" s="23">
        <f t="shared" si="6"/>
        <v>37.2640000000009</v>
      </c>
      <c r="I78" s="23">
        <f t="shared" si="7"/>
        <v>83.844000000002</v>
      </c>
      <c r="J78" s="23">
        <f t="shared" si="8"/>
        <v>65.2120000000016</v>
      </c>
      <c r="K78" s="29"/>
      <c r="L78" s="29"/>
    </row>
    <row r="79" ht="15.75" customHeight="1" spans="1:12">
      <c r="A79" s="24">
        <v>75</v>
      </c>
      <c r="B79" s="19" t="s">
        <v>90</v>
      </c>
      <c r="C79" s="20" t="s">
        <v>17</v>
      </c>
      <c r="D79" s="21">
        <v>2.98999999999978</v>
      </c>
      <c r="E79" s="22">
        <v>0.0358</v>
      </c>
      <c r="F79" s="18">
        <v>950</v>
      </c>
      <c r="G79" s="18">
        <f t="shared" si="5"/>
        <v>2840.49999999979</v>
      </c>
      <c r="H79" s="23">
        <f t="shared" si="6"/>
        <v>20.3319999999985</v>
      </c>
      <c r="I79" s="23">
        <f t="shared" si="7"/>
        <v>45.7469999999966</v>
      </c>
      <c r="J79" s="23">
        <f t="shared" si="8"/>
        <v>35.5809999999974</v>
      </c>
      <c r="K79" s="29"/>
      <c r="L79" s="29"/>
    </row>
    <row r="80" ht="15.75" customHeight="1" spans="1:12">
      <c r="A80" s="24">
        <v>76</v>
      </c>
      <c r="B80" s="19" t="s">
        <v>91</v>
      </c>
      <c r="C80" s="20" t="s">
        <v>17</v>
      </c>
      <c r="D80" s="21">
        <v>6.7299999999999</v>
      </c>
      <c r="E80" s="22">
        <v>0.0358</v>
      </c>
      <c r="F80" s="18">
        <v>950</v>
      </c>
      <c r="G80" s="18">
        <f t="shared" si="5"/>
        <v>6393.49999999991</v>
      </c>
      <c r="H80" s="23">
        <f t="shared" si="6"/>
        <v>45.7639999999993</v>
      </c>
      <c r="I80" s="23">
        <f t="shared" si="7"/>
        <v>102.968999999998</v>
      </c>
      <c r="J80" s="23">
        <f t="shared" si="8"/>
        <v>80.0869999999988</v>
      </c>
      <c r="K80" s="29"/>
      <c r="L80" s="29"/>
    </row>
    <row r="81" ht="15.75" customHeight="1" spans="1:12">
      <c r="A81" s="18">
        <v>77</v>
      </c>
      <c r="B81" s="19" t="s">
        <v>92</v>
      </c>
      <c r="C81" s="20" t="s">
        <v>17</v>
      </c>
      <c r="D81" s="19">
        <v>4.02999999999997</v>
      </c>
      <c r="E81" s="22">
        <v>0.0358</v>
      </c>
      <c r="F81" s="18">
        <v>950</v>
      </c>
      <c r="G81" s="18">
        <f t="shared" si="5"/>
        <v>3828.49999999997</v>
      </c>
      <c r="H81" s="23">
        <f t="shared" si="6"/>
        <v>27.4039999999998</v>
      </c>
      <c r="I81" s="23">
        <f t="shared" si="7"/>
        <v>61.6589999999995</v>
      </c>
      <c r="J81" s="23">
        <f t="shared" si="8"/>
        <v>47.9569999999996</v>
      </c>
      <c r="K81" s="29"/>
      <c r="L81" s="29"/>
    </row>
    <row r="82" ht="15.75" customHeight="1" spans="1:12">
      <c r="A82" s="24">
        <v>78</v>
      </c>
      <c r="B82" s="19" t="s">
        <v>93</v>
      </c>
      <c r="C82" s="20" t="s">
        <v>17</v>
      </c>
      <c r="D82" s="21">
        <v>5.14000000000033</v>
      </c>
      <c r="E82" s="22">
        <v>0.0358</v>
      </c>
      <c r="F82" s="18">
        <v>950</v>
      </c>
      <c r="G82" s="18">
        <f t="shared" si="5"/>
        <v>4883.00000000031</v>
      </c>
      <c r="H82" s="23">
        <f t="shared" si="6"/>
        <v>34.9520000000022</v>
      </c>
      <c r="I82" s="23">
        <f t="shared" si="7"/>
        <v>78.6420000000051</v>
      </c>
      <c r="J82" s="23">
        <f t="shared" si="8"/>
        <v>61.1660000000039</v>
      </c>
      <c r="K82" s="29"/>
      <c r="L82" s="29"/>
    </row>
    <row r="83" ht="15.75" customHeight="1" spans="1:12">
      <c r="A83" s="24">
        <v>79</v>
      </c>
      <c r="B83" s="30" t="s">
        <v>94</v>
      </c>
      <c r="C83" s="20" t="s">
        <v>17</v>
      </c>
      <c r="D83" s="30">
        <v>5.2399999999999</v>
      </c>
      <c r="E83" s="22">
        <v>0.0358</v>
      </c>
      <c r="F83" s="18">
        <v>950</v>
      </c>
      <c r="G83" s="18">
        <f t="shared" si="5"/>
        <v>4977.9999999999</v>
      </c>
      <c r="H83" s="23">
        <f t="shared" si="6"/>
        <v>35.6319999999993</v>
      </c>
      <c r="I83" s="23">
        <f t="shared" si="7"/>
        <v>80.1719999999985</v>
      </c>
      <c r="J83" s="23">
        <f t="shared" si="8"/>
        <v>62.3559999999988</v>
      </c>
      <c r="K83" s="29"/>
      <c r="L83" s="29"/>
    </row>
    <row r="84" ht="15.75" customHeight="1" spans="1:12">
      <c r="A84" s="24">
        <v>80</v>
      </c>
      <c r="B84" s="30" t="s">
        <v>95</v>
      </c>
      <c r="C84" s="20" t="s">
        <v>17</v>
      </c>
      <c r="D84" s="30">
        <v>5.00000000000011</v>
      </c>
      <c r="E84" s="22">
        <v>0.0358</v>
      </c>
      <c r="F84" s="18">
        <v>950</v>
      </c>
      <c r="G84" s="18">
        <f t="shared" si="5"/>
        <v>4750.0000000001</v>
      </c>
      <c r="H84" s="23">
        <f t="shared" si="6"/>
        <v>34.0000000000008</v>
      </c>
      <c r="I84" s="23">
        <f t="shared" si="7"/>
        <v>76.5000000000017</v>
      </c>
      <c r="J84" s="23">
        <f t="shared" si="8"/>
        <v>59.5000000000013</v>
      </c>
      <c r="K84" s="29"/>
      <c r="L84" s="29"/>
    </row>
    <row r="85" ht="15.75" customHeight="1" spans="1:12">
      <c r="A85" s="18">
        <v>81</v>
      </c>
      <c r="B85" s="30" t="s">
        <v>96</v>
      </c>
      <c r="C85" s="20" t="s">
        <v>17</v>
      </c>
      <c r="D85" s="30">
        <v>3.5</v>
      </c>
      <c r="E85" s="22">
        <v>0.0358</v>
      </c>
      <c r="F85" s="18">
        <v>950</v>
      </c>
      <c r="G85" s="18">
        <f t="shared" si="5"/>
        <v>3325</v>
      </c>
      <c r="H85" s="23">
        <f t="shared" si="6"/>
        <v>23.8</v>
      </c>
      <c r="I85" s="23">
        <f t="shared" si="7"/>
        <v>53.55</v>
      </c>
      <c r="J85" s="23">
        <f t="shared" si="8"/>
        <v>41.65</v>
      </c>
      <c r="K85" s="29"/>
      <c r="L85" s="29"/>
    </row>
    <row r="86" ht="15.75" customHeight="1" spans="1:12">
      <c r="A86" s="24">
        <v>82</v>
      </c>
      <c r="B86" s="30" t="s">
        <v>97</v>
      </c>
      <c r="C86" s="20" t="s">
        <v>17</v>
      </c>
      <c r="D86" s="30">
        <v>11</v>
      </c>
      <c r="E86" s="22">
        <v>0.0358</v>
      </c>
      <c r="F86" s="18">
        <v>950</v>
      </c>
      <c r="G86" s="18">
        <f t="shared" si="5"/>
        <v>10450</v>
      </c>
      <c r="H86" s="23">
        <f t="shared" si="6"/>
        <v>74.8</v>
      </c>
      <c r="I86" s="23">
        <f t="shared" si="7"/>
        <v>168.3</v>
      </c>
      <c r="J86" s="23">
        <f t="shared" si="8"/>
        <v>130.9</v>
      </c>
      <c r="K86" s="29"/>
      <c r="L86" s="29"/>
    </row>
    <row r="87" ht="15.75" customHeight="1" spans="1:12">
      <c r="A87" s="24">
        <v>83</v>
      </c>
      <c r="B87" s="30" t="s">
        <v>98</v>
      </c>
      <c r="C87" s="20" t="s">
        <v>17</v>
      </c>
      <c r="D87" s="30">
        <v>9.69999999999993</v>
      </c>
      <c r="E87" s="22">
        <v>0.0358</v>
      </c>
      <c r="F87" s="18">
        <v>950</v>
      </c>
      <c r="G87" s="18">
        <f t="shared" si="5"/>
        <v>9214.99999999993</v>
      </c>
      <c r="H87" s="23">
        <f t="shared" si="6"/>
        <v>65.9599999999995</v>
      </c>
      <c r="I87" s="23">
        <f t="shared" si="7"/>
        <v>148.409999999999</v>
      </c>
      <c r="J87" s="23">
        <f t="shared" si="8"/>
        <v>115.429999999999</v>
      </c>
      <c r="K87" s="29"/>
      <c r="L87" s="29"/>
    </row>
    <row r="88" ht="15.75" customHeight="1" spans="1:12">
      <c r="A88" s="24">
        <v>84</v>
      </c>
      <c r="B88" s="30" t="s">
        <v>99</v>
      </c>
      <c r="C88" s="20" t="s">
        <v>17</v>
      </c>
      <c r="D88" s="30">
        <v>4.39999999999998</v>
      </c>
      <c r="E88" s="22">
        <v>0.0358</v>
      </c>
      <c r="F88" s="18">
        <v>950</v>
      </c>
      <c r="G88" s="18">
        <f t="shared" si="5"/>
        <v>4179.99999999998</v>
      </c>
      <c r="H88" s="23">
        <f t="shared" si="6"/>
        <v>29.9199999999999</v>
      </c>
      <c r="I88" s="23">
        <f t="shared" si="7"/>
        <v>67.3199999999997</v>
      </c>
      <c r="J88" s="23">
        <f t="shared" si="8"/>
        <v>52.3599999999998</v>
      </c>
      <c r="K88" s="29"/>
      <c r="L88" s="29"/>
    </row>
    <row r="89" ht="15.75" customHeight="1" spans="1:12">
      <c r="A89" s="18">
        <v>85</v>
      </c>
      <c r="B89" s="30" t="s">
        <v>100</v>
      </c>
      <c r="C89" s="20" t="s">
        <v>17</v>
      </c>
      <c r="D89" s="30">
        <v>2.89999999999998</v>
      </c>
      <c r="E89" s="22">
        <v>0.0358</v>
      </c>
      <c r="F89" s="18">
        <v>950</v>
      </c>
      <c r="G89" s="18">
        <f t="shared" si="5"/>
        <v>2754.99999999998</v>
      </c>
      <c r="H89" s="23">
        <f t="shared" si="6"/>
        <v>19.7199999999999</v>
      </c>
      <c r="I89" s="23">
        <f t="shared" si="7"/>
        <v>44.3699999999997</v>
      </c>
      <c r="J89" s="23">
        <f t="shared" si="8"/>
        <v>34.5099999999998</v>
      </c>
      <c r="K89" s="29"/>
      <c r="L89" s="29"/>
    </row>
    <row r="90" ht="15.75" customHeight="1" spans="1:12">
      <c r="A90" s="24">
        <v>86</v>
      </c>
      <c r="B90" s="30" t="s">
        <v>101</v>
      </c>
      <c r="C90" s="20" t="s">
        <v>17</v>
      </c>
      <c r="D90" s="30">
        <v>5.10000000000002</v>
      </c>
      <c r="E90" s="22">
        <v>0.0358</v>
      </c>
      <c r="F90" s="18">
        <v>950</v>
      </c>
      <c r="G90" s="18">
        <f t="shared" si="5"/>
        <v>4845.00000000002</v>
      </c>
      <c r="H90" s="23">
        <f t="shared" si="6"/>
        <v>34.6800000000001</v>
      </c>
      <c r="I90" s="23">
        <f t="shared" si="7"/>
        <v>78.0300000000003</v>
      </c>
      <c r="J90" s="23">
        <f t="shared" si="8"/>
        <v>60.6900000000002</v>
      </c>
      <c r="K90" s="29"/>
      <c r="L90" s="29"/>
    </row>
    <row r="91" ht="15.75" customHeight="1" spans="1:12">
      <c r="A91" s="24">
        <v>87</v>
      </c>
      <c r="B91" s="30" t="s">
        <v>102</v>
      </c>
      <c r="C91" s="20" t="s">
        <v>17</v>
      </c>
      <c r="D91" s="30">
        <v>10.2</v>
      </c>
      <c r="E91" s="22">
        <v>0.0358</v>
      </c>
      <c r="F91" s="18">
        <v>950</v>
      </c>
      <c r="G91" s="18">
        <f t="shared" si="5"/>
        <v>9690</v>
      </c>
      <c r="H91" s="23">
        <f t="shared" si="6"/>
        <v>69.36</v>
      </c>
      <c r="I91" s="23">
        <f t="shared" si="7"/>
        <v>156.06</v>
      </c>
      <c r="J91" s="23">
        <f t="shared" si="8"/>
        <v>121.38</v>
      </c>
      <c r="K91" s="29"/>
      <c r="L91" s="29"/>
    </row>
    <row r="92" ht="15.75" customHeight="1" spans="1:12">
      <c r="A92" s="24">
        <v>88</v>
      </c>
      <c r="B92" s="30" t="s">
        <v>103</v>
      </c>
      <c r="C92" s="20" t="s">
        <v>17</v>
      </c>
      <c r="D92" s="30">
        <v>5.6999999999997</v>
      </c>
      <c r="E92" s="22">
        <v>0.0358</v>
      </c>
      <c r="F92" s="18">
        <v>950</v>
      </c>
      <c r="G92" s="18">
        <f t="shared" ref="G92:G155" si="9">D92*F92</f>
        <v>5414.99999999972</v>
      </c>
      <c r="H92" s="23">
        <f t="shared" si="6"/>
        <v>38.759999999998</v>
      </c>
      <c r="I92" s="23">
        <f t="shared" si="7"/>
        <v>87.2099999999954</v>
      </c>
      <c r="J92" s="23">
        <f t="shared" si="8"/>
        <v>67.8299999999964</v>
      </c>
      <c r="K92" s="29"/>
      <c r="L92" s="29"/>
    </row>
    <row r="93" ht="15.75" customHeight="1" spans="1:12">
      <c r="A93" s="18">
        <v>89</v>
      </c>
      <c r="B93" s="30" t="s">
        <v>104</v>
      </c>
      <c r="C93" s="20" t="s">
        <v>17</v>
      </c>
      <c r="D93" s="30">
        <v>13</v>
      </c>
      <c r="E93" s="22">
        <v>0.0358</v>
      </c>
      <c r="F93" s="18">
        <v>950</v>
      </c>
      <c r="G93" s="18">
        <f t="shared" si="9"/>
        <v>12350</v>
      </c>
      <c r="H93" s="23">
        <f t="shared" si="6"/>
        <v>88.4</v>
      </c>
      <c r="I93" s="23">
        <f t="shared" si="7"/>
        <v>198.9</v>
      </c>
      <c r="J93" s="23">
        <f t="shared" si="8"/>
        <v>154.7</v>
      </c>
      <c r="K93" s="29"/>
      <c r="L93" s="29"/>
    </row>
    <row r="94" ht="15.75" customHeight="1" spans="1:12">
      <c r="A94" s="24">
        <v>90</v>
      </c>
      <c r="B94" s="19" t="s">
        <v>105</v>
      </c>
      <c r="C94" s="20" t="s">
        <v>17</v>
      </c>
      <c r="D94" s="21">
        <v>1.93000000000018</v>
      </c>
      <c r="E94" s="22">
        <v>0.0358</v>
      </c>
      <c r="F94" s="18">
        <v>950</v>
      </c>
      <c r="G94" s="18">
        <f t="shared" si="9"/>
        <v>1833.50000000017</v>
      </c>
      <c r="H94" s="23">
        <f t="shared" si="6"/>
        <v>13.1240000000012</v>
      </c>
      <c r="I94" s="23">
        <f t="shared" si="7"/>
        <v>29.5290000000028</v>
      </c>
      <c r="J94" s="23">
        <f t="shared" si="8"/>
        <v>22.9670000000021</v>
      </c>
      <c r="K94" s="29"/>
      <c r="L94" s="29"/>
    </row>
    <row r="95" ht="15.75" customHeight="1" spans="1:12">
      <c r="A95" s="24">
        <v>91</v>
      </c>
      <c r="B95" s="19" t="s">
        <v>106</v>
      </c>
      <c r="C95" s="20" t="s">
        <v>17</v>
      </c>
      <c r="D95" s="19">
        <v>3.40999999999985</v>
      </c>
      <c r="E95" s="22">
        <v>0.0358</v>
      </c>
      <c r="F95" s="18">
        <v>950</v>
      </c>
      <c r="G95" s="18">
        <f t="shared" si="9"/>
        <v>3239.49999999986</v>
      </c>
      <c r="H95" s="23">
        <f t="shared" si="6"/>
        <v>23.187999999999</v>
      </c>
      <c r="I95" s="23">
        <f t="shared" si="7"/>
        <v>52.1729999999977</v>
      </c>
      <c r="J95" s="23">
        <f t="shared" si="8"/>
        <v>40.5789999999982</v>
      </c>
      <c r="K95" s="29"/>
      <c r="L95" s="29"/>
    </row>
    <row r="96" ht="15.75" customHeight="1" spans="1:12">
      <c r="A96" s="24">
        <v>92</v>
      </c>
      <c r="B96" s="19" t="s">
        <v>107</v>
      </c>
      <c r="C96" s="20" t="s">
        <v>17</v>
      </c>
      <c r="D96" s="21">
        <v>4.63000000000011</v>
      </c>
      <c r="E96" s="22">
        <v>0.0358</v>
      </c>
      <c r="F96" s="18">
        <v>950</v>
      </c>
      <c r="G96" s="18">
        <f t="shared" si="9"/>
        <v>4398.5000000001</v>
      </c>
      <c r="H96" s="23">
        <f t="shared" si="6"/>
        <v>31.4840000000007</v>
      </c>
      <c r="I96" s="23">
        <f t="shared" si="7"/>
        <v>70.8390000000017</v>
      </c>
      <c r="J96" s="23">
        <f t="shared" si="8"/>
        <v>55.0970000000013</v>
      </c>
      <c r="K96" s="29"/>
      <c r="L96" s="29"/>
    </row>
    <row r="97" ht="15.75" customHeight="1" spans="1:12">
      <c r="A97" s="18">
        <v>93</v>
      </c>
      <c r="B97" s="19" t="s">
        <v>108</v>
      </c>
      <c r="C97" s="20" t="s">
        <v>17</v>
      </c>
      <c r="D97" s="19">
        <v>1.40999999999997</v>
      </c>
      <c r="E97" s="22">
        <v>0.0358</v>
      </c>
      <c r="F97" s="18">
        <v>950</v>
      </c>
      <c r="G97" s="18">
        <f t="shared" si="9"/>
        <v>1339.49999999997</v>
      </c>
      <c r="H97" s="23">
        <f t="shared" si="6"/>
        <v>9.58799999999979</v>
      </c>
      <c r="I97" s="23">
        <f t="shared" si="7"/>
        <v>21.5729999999995</v>
      </c>
      <c r="J97" s="23">
        <f t="shared" si="8"/>
        <v>16.7789999999996</v>
      </c>
      <c r="K97" s="29"/>
      <c r="L97" s="29"/>
    </row>
    <row r="98" ht="15.75" customHeight="1" spans="1:12">
      <c r="A98" s="24">
        <v>94</v>
      </c>
      <c r="B98" s="19" t="s">
        <v>109</v>
      </c>
      <c r="C98" s="20" t="s">
        <v>17</v>
      </c>
      <c r="D98" s="19">
        <v>8.71999999999991</v>
      </c>
      <c r="E98" s="22">
        <v>0.0358</v>
      </c>
      <c r="F98" s="18">
        <v>950</v>
      </c>
      <c r="G98" s="18">
        <f t="shared" si="9"/>
        <v>8283.99999999991</v>
      </c>
      <c r="H98" s="23">
        <f t="shared" si="6"/>
        <v>59.2959999999994</v>
      </c>
      <c r="I98" s="23">
        <f t="shared" si="7"/>
        <v>133.415999999999</v>
      </c>
      <c r="J98" s="23">
        <f t="shared" si="8"/>
        <v>103.767999999999</v>
      </c>
      <c r="K98" s="29"/>
      <c r="L98" s="29"/>
    </row>
    <row r="99" ht="15.75" customHeight="1" spans="1:12">
      <c r="A99" s="24">
        <v>95</v>
      </c>
      <c r="B99" s="19" t="s">
        <v>110</v>
      </c>
      <c r="C99" s="20" t="s">
        <v>17</v>
      </c>
      <c r="D99" s="21">
        <v>4.18000000000006</v>
      </c>
      <c r="E99" s="22">
        <v>0.0358</v>
      </c>
      <c r="F99" s="18">
        <v>950</v>
      </c>
      <c r="G99" s="18">
        <f t="shared" si="9"/>
        <v>3971.00000000006</v>
      </c>
      <c r="H99" s="23">
        <f t="shared" si="6"/>
        <v>28.4240000000004</v>
      </c>
      <c r="I99" s="23">
        <f t="shared" si="7"/>
        <v>63.9540000000009</v>
      </c>
      <c r="J99" s="23">
        <f t="shared" si="8"/>
        <v>49.7420000000007</v>
      </c>
      <c r="K99" s="29"/>
      <c r="L99" s="29"/>
    </row>
    <row r="100" ht="15.75" customHeight="1" spans="1:12">
      <c r="A100" s="24">
        <v>96</v>
      </c>
      <c r="B100" s="19" t="s">
        <v>111</v>
      </c>
      <c r="C100" s="20" t="s">
        <v>17</v>
      </c>
      <c r="D100" s="21">
        <v>7.0300000000002</v>
      </c>
      <c r="E100" s="22">
        <v>0.0358</v>
      </c>
      <c r="F100" s="18">
        <v>950</v>
      </c>
      <c r="G100" s="18">
        <f t="shared" si="9"/>
        <v>6678.50000000019</v>
      </c>
      <c r="H100" s="23">
        <f t="shared" si="6"/>
        <v>47.8040000000014</v>
      </c>
      <c r="I100" s="23">
        <f t="shared" si="7"/>
        <v>107.559000000003</v>
      </c>
      <c r="J100" s="23">
        <f t="shared" si="8"/>
        <v>83.6570000000024</v>
      </c>
      <c r="K100" s="29"/>
      <c r="L100" s="29"/>
    </row>
    <row r="101" ht="15.75" customHeight="1" spans="1:12">
      <c r="A101" s="18">
        <v>97</v>
      </c>
      <c r="B101" s="19" t="s">
        <v>112</v>
      </c>
      <c r="C101" s="20" t="s">
        <v>17</v>
      </c>
      <c r="D101" s="21">
        <v>11.1999999999999</v>
      </c>
      <c r="E101" s="22">
        <v>0.0358</v>
      </c>
      <c r="F101" s="18">
        <v>950</v>
      </c>
      <c r="G101" s="18">
        <f t="shared" si="9"/>
        <v>10639.9999999999</v>
      </c>
      <c r="H101" s="23">
        <f t="shared" si="6"/>
        <v>76.1599999999993</v>
      </c>
      <c r="I101" s="23">
        <f t="shared" si="7"/>
        <v>171.359999999998</v>
      </c>
      <c r="J101" s="23">
        <f t="shared" si="8"/>
        <v>133.279999999999</v>
      </c>
      <c r="K101" s="29"/>
      <c r="L101" s="29"/>
    </row>
    <row r="102" ht="15.75" customHeight="1" spans="1:12">
      <c r="A102" s="24">
        <v>98</v>
      </c>
      <c r="B102" s="19" t="s">
        <v>113</v>
      </c>
      <c r="C102" s="20" t="s">
        <v>17</v>
      </c>
      <c r="D102" s="19">
        <v>1.37</v>
      </c>
      <c r="E102" s="22">
        <v>0.0358</v>
      </c>
      <c r="F102" s="18">
        <v>950</v>
      </c>
      <c r="G102" s="18">
        <f t="shared" si="9"/>
        <v>1301.5</v>
      </c>
      <c r="H102" s="23">
        <f t="shared" si="6"/>
        <v>9.316</v>
      </c>
      <c r="I102" s="23">
        <f t="shared" si="7"/>
        <v>20.961</v>
      </c>
      <c r="J102" s="23">
        <f t="shared" si="8"/>
        <v>16.303</v>
      </c>
      <c r="K102" s="29"/>
      <c r="L102" s="29"/>
    </row>
    <row r="103" ht="15.75" customHeight="1" spans="1:12">
      <c r="A103" s="24">
        <v>99</v>
      </c>
      <c r="B103" s="19" t="s">
        <v>114</v>
      </c>
      <c r="C103" s="20" t="s">
        <v>17</v>
      </c>
      <c r="D103" s="21">
        <v>9.31000000000006</v>
      </c>
      <c r="E103" s="22">
        <v>0.0358</v>
      </c>
      <c r="F103" s="18">
        <v>950</v>
      </c>
      <c r="G103" s="18">
        <f t="shared" si="9"/>
        <v>8844.50000000006</v>
      </c>
      <c r="H103" s="23">
        <f t="shared" si="6"/>
        <v>63.3080000000004</v>
      </c>
      <c r="I103" s="23">
        <f t="shared" si="7"/>
        <v>142.443000000001</v>
      </c>
      <c r="J103" s="23">
        <f t="shared" si="8"/>
        <v>110.789000000001</v>
      </c>
      <c r="K103" s="29"/>
      <c r="L103" s="29"/>
    </row>
    <row r="104" ht="15.75" customHeight="1" spans="1:12">
      <c r="A104" s="24">
        <v>100</v>
      </c>
      <c r="B104" s="19" t="s">
        <v>115</v>
      </c>
      <c r="C104" s="20" t="s">
        <v>17</v>
      </c>
      <c r="D104" s="19">
        <v>1.63999999999993</v>
      </c>
      <c r="E104" s="22">
        <v>0.0358</v>
      </c>
      <c r="F104" s="18">
        <v>950</v>
      </c>
      <c r="G104" s="18">
        <f t="shared" si="9"/>
        <v>1557.99999999993</v>
      </c>
      <c r="H104" s="23">
        <f t="shared" si="6"/>
        <v>11.1519999999995</v>
      </c>
      <c r="I104" s="23">
        <f t="shared" si="7"/>
        <v>25.0919999999989</v>
      </c>
      <c r="J104" s="23">
        <f t="shared" si="8"/>
        <v>19.5159999999992</v>
      </c>
      <c r="K104" s="29"/>
      <c r="L104" s="29"/>
    </row>
    <row r="105" ht="15.75" customHeight="1" spans="1:12">
      <c r="A105" s="18">
        <v>101</v>
      </c>
      <c r="B105" s="19" t="s">
        <v>116</v>
      </c>
      <c r="C105" s="20" t="s">
        <v>17</v>
      </c>
      <c r="D105" s="21">
        <v>2.17000000000002</v>
      </c>
      <c r="E105" s="22">
        <v>0.0358</v>
      </c>
      <c r="F105" s="18">
        <v>950</v>
      </c>
      <c r="G105" s="18">
        <f t="shared" si="9"/>
        <v>2061.50000000002</v>
      </c>
      <c r="H105" s="23">
        <f t="shared" si="6"/>
        <v>14.7560000000001</v>
      </c>
      <c r="I105" s="23">
        <f t="shared" si="7"/>
        <v>33.2010000000003</v>
      </c>
      <c r="J105" s="23">
        <f t="shared" si="8"/>
        <v>25.8230000000002</v>
      </c>
      <c r="K105" s="29"/>
      <c r="L105" s="29"/>
    </row>
    <row r="106" ht="15.75" customHeight="1" spans="1:12">
      <c r="A106" s="24">
        <v>102</v>
      </c>
      <c r="B106" s="19" t="s">
        <v>117</v>
      </c>
      <c r="C106" s="20" t="s">
        <v>17</v>
      </c>
      <c r="D106" s="19">
        <v>2.26999999999998</v>
      </c>
      <c r="E106" s="22">
        <v>0.0358</v>
      </c>
      <c r="F106" s="18">
        <v>950</v>
      </c>
      <c r="G106" s="18">
        <f t="shared" si="9"/>
        <v>2156.49999999998</v>
      </c>
      <c r="H106" s="23">
        <f t="shared" si="6"/>
        <v>15.4359999999999</v>
      </c>
      <c r="I106" s="23">
        <f t="shared" si="7"/>
        <v>34.7309999999997</v>
      </c>
      <c r="J106" s="23">
        <f t="shared" si="8"/>
        <v>27.0129999999998</v>
      </c>
      <c r="K106" s="29"/>
      <c r="L106" s="29"/>
    </row>
    <row r="107" ht="15.75" customHeight="1" spans="1:12">
      <c r="A107" s="24">
        <v>103</v>
      </c>
      <c r="B107" s="19" t="s">
        <v>118</v>
      </c>
      <c r="C107" s="20" t="s">
        <v>17</v>
      </c>
      <c r="D107" s="21">
        <v>3.94</v>
      </c>
      <c r="E107" s="22">
        <v>0.0358</v>
      </c>
      <c r="F107" s="18">
        <v>950</v>
      </c>
      <c r="G107" s="18">
        <f t="shared" si="9"/>
        <v>3743</v>
      </c>
      <c r="H107" s="23">
        <f t="shared" si="6"/>
        <v>26.792</v>
      </c>
      <c r="I107" s="23">
        <f t="shared" si="7"/>
        <v>60.282</v>
      </c>
      <c r="J107" s="23">
        <f t="shared" si="8"/>
        <v>46.886</v>
      </c>
      <c r="K107" s="29"/>
      <c r="L107" s="29"/>
    </row>
    <row r="108" ht="15.75" customHeight="1" spans="1:12">
      <c r="A108" s="24">
        <v>104</v>
      </c>
      <c r="B108" s="19" t="s">
        <v>119</v>
      </c>
      <c r="C108" s="20" t="s">
        <v>17</v>
      </c>
      <c r="D108" s="21">
        <v>2.91000000000002</v>
      </c>
      <c r="E108" s="22">
        <v>0.0358</v>
      </c>
      <c r="F108" s="18">
        <v>950</v>
      </c>
      <c r="G108" s="18">
        <f t="shared" si="9"/>
        <v>2764.50000000002</v>
      </c>
      <c r="H108" s="23">
        <f t="shared" si="6"/>
        <v>19.7880000000001</v>
      </c>
      <c r="I108" s="23">
        <f t="shared" si="7"/>
        <v>44.5230000000003</v>
      </c>
      <c r="J108" s="23">
        <f t="shared" si="8"/>
        <v>34.6290000000002</v>
      </c>
      <c r="K108" s="29"/>
      <c r="L108" s="29"/>
    </row>
    <row r="109" ht="15.75" customHeight="1" spans="1:12">
      <c r="A109" s="18">
        <v>105</v>
      </c>
      <c r="B109" s="19" t="s">
        <v>120</v>
      </c>
      <c r="C109" s="20" t="s">
        <v>17</v>
      </c>
      <c r="D109" s="19">
        <v>1.87</v>
      </c>
      <c r="E109" s="22">
        <v>0.0358</v>
      </c>
      <c r="F109" s="18">
        <v>950</v>
      </c>
      <c r="G109" s="18">
        <f t="shared" si="9"/>
        <v>1776.5</v>
      </c>
      <c r="H109" s="23">
        <f t="shared" si="6"/>
        <v>12.716</v>
      </c>
      <c r="I109" s="23">
        <f t="shared" si="7"/>
        <v>28.611</v>
      </c>
      <c r="J109" s="23">
        <f t="shared" si="8"/>
        <v>22.253</v>
      </c>
      <c r="K109" s="29"/>
      <c r="L109" s="29"/>
    </row>
    <row r="110" ht="15.75" customHeight="1" spans="1:12">
      <c r="A110" s="24">
        <v>106</v>
      </c>
      <c r="B110" s="19" t="s">
        <v>121</v>
      </c>
      <c r="C110" s="20" t="s">
        <v>17</v>
      </c>
      <c r="D110" s="19">
        <v>0.480000000000018</v>
      </c>
      <c r="E110" s="22">
        <v>0.0358</v>
      </c>
      <c r="F110" s="18">
        <v>950</v>
      </c>
      <c r="G110" s="18">
        <f t="shared" si="9"/>
        <v>456.000000000017</v>
      </c>
      <c r="H110" s="23">
        <f t="shared" si="6"/>
        <v>3.26400000000012</v>
      </c>
      <c r="I110" s="23">
        <f t="shared" si="7"/>
        <v>7.34400000000028</v>
      </c>
      <c r="J110" s="23">
        <f t="shared" si="8"/>
        <v>5.71200000000021</v>
      </c>
      <c r="K110" s="29"/>
      <c r="L110" s="29"/>
    </row>
    <row r="111" ht="15.75" customHeight="1" spans="1:12">
      <c r="A111" s="24">
        <v>107</v>
      </c>
      <c r="B111" s="19" t="s">
        <v>122</v>
      </c>
      <c r="C111" s="20" t="s">
        <v>17</v>
      </c>
      <c r="D111" s="21">
        <v>7.63</v>
      </c>
      <c r="E111" s="22">
        <v>0.0358</v>
      </c>
      <c r="F111" s="18">
        <v>950</v>
      </c>
      <c r="G111" s="18">
        <f t="shared" si="9"/>
        <v>7248.5</v>
      </c>
      <c r="H111" s="23">
        <f t="shared" si="6"/>
        <v>51.884</v>
      </c>
      <c r="I111" s="23">
        <f t="shared" si="7"/>
        <v>116.739</v>
      </c>
      <c r="J111" s="23">
        <f t="shared" si="8"/>
        <v>90.797</v>
      </c>
      <c r="K111" s="29"/>
      <c r="L111" s="29"/>
    </row>
    <row r="112" ht="15.75" customHeight="1" spans="1:12">
      <c r="A112" s="24">
        <v>108</v>
      </c>
      <c r="B112" s="19" t="s">
        <v>123</v>
      </c>
      <c r="C112" s="20" t="s">
        <v>17</v>
      </c>
      <c r="D112" s="21">
        <v>3.47000000000003</v>
      </c>
      <c r="E112" s="22">
        <v>0.0358</v>
      </c>
      <c r="F112" s="18">
        <v>950</v>
      </c>
      <c r="G112" s="18">
        <f t="shared" si="9"/>
        <v>3296.50000000003</v>
      </c>
      <c r="H112" s="23">
        <f t="shared" si="6"/>
        <v>23.5960000000002</v>
      </c>
      <c r="I112" s="23">
        <f t="shared" si="7"/>
        <v>53.0910000000005</v>
      </c>
      <c r="J112" s="23">
        <f t="shared" si="8"/>
        <v>41.2930000000004</v>
      </c>
      <c r="K112" s="29"/>
      <c r="L112" s="29"/>
    </row>
    <row r="113" ht="15.75" customHeight="1" spans="1:12">
      <c r="A113" s="18">
        <v>109</v>
      </c>
      <c r="B113" s="19" t="s">
        <v>124</v>
      </c>
      <c r="C113" s="20" t="s">
        <v>17</v>
      </c>
      <c r="D113" s="21">
        <v>5.01999999999998</v>
      </c>
      <c r="E113" s="22">
        <v>0.0358</v>
      </c>
      <c r="F113" s="18">
        <v>950</v>
      </c>
      <c r="G113" s="18">
        <f t="shared" si="9"/>
        <v>4768.99999999998</v>
      </c>
      <c r="H113" s="23">
        <f t="shared" si="6"/>
        <v>34.1359999999999</v>
      </c>
      <c r="I113" s="23">
        <f t="shared" si="7"/>
        <v>76.8059999999997</v>
      </c>
      <c r="J113" s="23">
        <f t="shared" si="8"/>
        <v>59.7379999999998</v>
      </c>
      <c r="K113" s="29"/>
      <c r="L113" s="29"/>
    </row>
    <row r="114" ht="15.75" customHeight="1" spans="1:12">
      <c r="A114" s="24">
        <v>110</v>
      </c>
      <c r="B114" s="19" t="s">
        <v>125</v>
      </c>
      <c r="C114" s="20" t="s">
        <v>17</v>
      </c>
      <c r="D114" s="21">
        <v>7.30999999999995</v>
      </c>
      <c r="E114" s="22">
        <v>0.0358</v>
      </c>
      <c r="F114" s="18">
        <v>950</v>
      </c>
      <c r="G114" s="18">
        <f t="shared" si="9"/>
        <v>6944.49999999995</v>
      </c>
      <c r="H114" s="23">
        <f t="shared" si="6"/>
        <v>49.7079999999997</v>
      </c>
      <c r="I114" s="23">
        <f t="shared" si="7"/>
        <v>111.842999999999</v>
      </c>
      <c r="J114" s="23">
        <f t="shared" si="8"/>
        <v>86.9889999999994</v>
      </c>
      <c r="K114" s="29"/>
      <c r="L114" s="29"/>
    </row>
    <row r="115" ht="15.75" customHeight="1" spans="1:12">
      <c r="A115" s="24">
        <v>111</v>
      </c>
      <c r="B115" s="19" t="s">
        <v>126</v>
      </c>
      <c r="C115" s="20" t="s">
        <v>17</v>
      </c>
      <c r="D115" s="21">
        <v>8.11000000000013</v>
      </c>
      <c r="E115" s="22">
        <v>0.0358</v>
      </c>
      <c r="F115" s="18">
        <v>950</v>
      </c>
      <c r="G115" s="18">
        <f t="shared" si="9"/>
        <v>7704.50000000012</v>
      </c>
      <c r="H115" s="23">
        <f t="shared" si="6"/>
        <v>55.1480000000009</v>
      </c>
      <c r="I115" s="23">
        <f t="shared" si="7"/>
        <v>124.083000000002</v>
      </c>
      <c r="J115" s="23">
        <f t="shared" si="8"/>
        <v>96.5090000000015</v>
      </c>
      <c r="K115" s="29"/>
      <c r="L115" s="29"/>
    </row>
    <row r="116" ht="15.75" customHeight="1" spans="1:12">
      <c r="A116" s="24">
        <v>112</v>
      </c>
      <c r="B116" s="19" t="s">
        <v>127</v>
      </c>
      <c r="C116" s="20" t="s">
        <v>17</v>
      </c>
      <c r="D116" s="19">
        <v>6.69999999999987</v>
      </c>
      <c r="E116" s="22">
        <v>0.0358</v>
      </c>
      <c r="F116" s="18">
        <v>950</v>
      </c>
      <c r="G116" s="18">
        <f t="shared" si="9"/>
        <v>6364.99999999988</v>
      </c>
      <c r="H116" s="23">
        <f t="shared" si="6"/>
        <v>45.5599999999991</v>
      </c>
      <c r="I116" s="23">
        <f t="shared" si="7"/>
        <v>102.509999999998</v>
      </c>
      <c r="J116" s="23">
        <f t="shared" si="8"/>
        <v>79.7299999999984</v>
      </c>
      <c r="K116" s="29"/>
      <c r="L116" s="29"/>
    </row>
    <row r="117" ht="15.75" customHeight="1" spans="1:12">
      <c r="A117" s="18">
        <v>113</v>
      </c>
      <c r="B117" s="19" t="s">
        <v>128</v>
      </c>
      <c r="C117" s="20" t="s">
        <v>17</v>
      </c>
      <c r="D117" s="21">
        <v>3.93999999999994</v>
      </c>
      <c r="E117" s="22">
        <v>0.0358</v>
      </c>
      <c r="F117" s="18">
        <v>950</v>
      </c>
      <c r="G117" s="18">
        <f t="shared" si="9"/>
        <v>3742.99999999994</v>
      </c>
      <c r="H117" s="23">
        <f t="shared" si="6"/>
        <v>26.7919999999996</v>
      </c>
      <c r="I117" s="23">
        <f t="shared" si="7"/>
        <v>60.2819999999991</v>
      </c>
      <c r="J117" s="23">
        <f t="shared" si="8"/>
        <v>46.8859999999993</v>
      </c>
      <c r="K117" s="29"/>
      <c r="L117" s="29"/>
    </row>
    <row r="118" ht="15.75" customHeight="1" spans="1:12">
      <c r="A118" s="24">
        <v>114</v>
      </c>
      <c r="B118" s="19" t="s">
        <v>129</v>
      </c>
      <c r="C118" s="20" t="s">
        <v>17</v>
      </c>
      <c r="D118" s="21">
        <v>7.96999999999997</v>
      </c>
      <c r="E118" s="22">
        <v>0.0358</v>
      </c>
      <c r="F118" s="18">
        <v>950</v>
      </c>
      <c r="G118" s="18">
        <f t="shared" si="9"/>
        <v>7571.49999999997</v>
      </c>
      <c r="H118" s="23">
        <f t="shared" si="6"/>
        <v>54.1959999999998</v>
      </c>
      <c r="I118" s="23">
        <f t="shared" si="7"/>
        <v>121.941</v>
      </c>
      <c r="J118" s="23">
        <f t="shared" si="8"/>
        <v>94.8429999999996</v>
      </c>
      <c r="K118" s="29"/>
      <c r="L118" s="29"/>
    </row>
    <row r="119" ht="15.75" customHeight="1" spans="1:12">
      <c r="A119" s="24">
        <v>115</v>
      </c>
      <c r="B119" s="19" t="s">
        <v>130</v>
      </c>
      <c r="C119" s="20" t="s">
        <v>17</v>
      </c>
      <c r="D119" s="21">
        <v>2.84000000000009</v>
      </c>
      <c r="E119" s="22">
        <v>0.0358</v>
      </c>
      <c r="F119" s="18">
        <v>950</v>
      </c>
      <c r="G119" s="18">
        <f t="shared" si="9"/>
        <v>2698.00000000009</v>
      </c>
      <c r="H119" s="23">
        <f t="shared" si="6"/>
        <v>19.3120000000006</v>
      </c>
      <c r="I119" s="23">
        <f t="shared" si="7"/>
        <v>43.4520000000014</v>
      </c>
      <c r="J119" s="23">
        <f t="shared" si="8"/>
        <v>33.7960000000011</v>
      </c>
      <c r="K119" s="29"/>
      <c r="L119" s="29"/>
    </row>
    <row r="120" ht="15.75" customHeight="1" spans="1:12">
      <c r="A120" s="24">
        <v>116</v>
      </c>
      <c r="B120" s="19" t="s">
        <v>131</v>
      </c>
      <c r="C120" s="20" t="s">
        <v>17</v>
      </c>
      <c r="D120" s="21">
        <v>8.97000000000003</v>
      </c>
      <c r="E120" s="22">
        <v>0.0358</v>
      </c>
      <c r="F120" s="18">
        <v>950</v>
      </c>
      <c r="G120" s="18">
        <f t="shared" si="9"/>
        <v>8521.50000000003</v>
      </c>
      <c r="H120" s="23">
        <f t="shared" si="6"/>
        <v>60.9960000000002</v>
      </c>
      <c r="I120" s="23">
        <f t="shared" si="7"/>
        <v>137.241</v>
      </c>
      <c r="J120" s="23">
        <f t="shared" si="8"/>
        <v>106.743</v>
      </c>
      <c r="K120" s="29"/>
      <c r="L120" s="29"/>
    </row>
    <row r="121" ht="15.75" customHeight="1" spans="1:12">
      <c r="A121" s="18">
        <v>117</v>
      </c>
      <c r="B121" s="19" t="s">
        <v>132</v>
      </c>
      <c r="C121" s="20" t="s">
        <v>17</v>
      </c>
      <c r="D121" s="21">
        <v>11.8099999999998</v>
      </c>
      <c r="E121" s="22">
        <v>0.0358</v>
      </c>
      <c r="F121" s="18">
        <v>950</v>
      </c>
      <c r="G121" s="18">
        <f t="shared" si="9"/>
        <v>11219.4999999998</v>
      </c>
      <c r="H121" s="23">
        <f t="shared" si="6"/>
        <v>80.3079999999986</v>
      </c>
      <c r="I121" s="23">
        <f t="shared" si="7"/>
        <v>180.692999999997</v>
      </c>
      <c r="J121" s="23">
        <f t="shared" si="8"/>
        <v>140.538999999998</v>
      </c>
      <c r="K121" s="29"/>
      <c r="L121" s="29"/>
    </row>
    <row r="122" ht="15.75" customHeight="1" spans="1:12">
      <c r="A122" s="24">
        <v>118</v>
      </c>
      <c r="B122" s="19" t="s">
        <v>133</v>
      </c>
      <c r="C122" s="20" t="s">
        <v>17</v>
      </c>
      <c r="D122" s="21">
        <v>11.04</v>
      </c>
      <c r="E122" s="22">
        <v>0.0358</v>
      </c>
      <c r="F122" s="18">
        <v>950</v>
      </c>
      <c r="G122" s="18">
        <f t="shared" si="9"/>
        <v>10488</v>
      </c>
      <c r="H122" s="23">
        <f t="shared" si="6"/>
        <v>75.072</v>
      </c>
      <c r="I122" s="23">
        <f t="shared" si="7"/>
        <v>168.912</v>
      </c>
      <c r="J122" s="23">
        <f t="shared" si="8"/>
        <v>131.376</v>
      </c>
      <c r="K122" s="29"/>
      <c r="L122" s="29"/>
    </row>
    <row r="123" ht="15.75" customHeight="1" spans="1:12">
      <c r="A123" s="24">
        <v>119</v>
      </c>
      <c r="B123" s="19" t="s">
        <v>134</v>
      </c>
      <c r="C123" s="20" t="s">
        <v>17</v>
      </c>
      <c r="D123" s="21">
        <v>4.73000000000008</v>
      </c>
      <c r="E123" s="22">
        <v>0.0358</v>
      </c>
      <c r="F123" s="18">
        <v>950</v>
      </c>
      <c r="G123" s="18">
        <f t="shared" si="9"/>
        <v>4493.50000000008</v>
      </c>
      <c r="H123" s="23">
        <f t="shared" si="6"/>
        <v>32.1640000000005</v>
      </c>
      <c r="I123" s="23">
        <f t="shared" si="7"/>
        <v>72.3690000000012</v>
      </c>
      <c r="J123" s="23">
        <f t="shared" si="8"/>
        <v>56.287000000001</v>
      </c>
      <c r="K123" s="29"/>
      <c r="L123" s="29"/>
    </row>
    <row r="124" ht="15.75" customHeight="1" spans="1:12">
      <c r="A124" s="24">
        <v>120</v>
      </c>
      <c r="B124" s="19" t="s">
        <v>135</v>
      </c>
      <c r="C124" s="20" t="s">
        <v>17</v>
      </c>
      <c r="D124" s="21">
        <v>7.70000000000005</v>
      </c>
      <c r="E124" s="22">
        <v>0.0358</v>
      </c>
      <c r="F124" s="18">
        <v>950</v>
      </c>
      <c r="G124" s="18">
        <f t="shared" si="9"/>
        <v>7315.00000000005</v>
      </c>
      <c r="H124" s="23">
        <f t="shared" si="6"/>
        <v>52.3600000000003</v>
      </c>
      <c r="I124" s="23">
        <f t="shared" si="7"/>
        <v>117.810000000001</v>
      </c>
      <c r="J124" s="23">
        <f t="shared" si="8"/>
        <v>91.6300000000006</v>
      </c>
      <c r="K124" s="29"/>
      <c r="L124" s="29"/>
    </row>
    <row r="125" ht="15.75" customHeight="1" spans="1:12">
      <c r="A125" s="18">
        <v>121</v>
      </c>
      <c r="B125" s="19" t="s">
        <v>136</v>
      </c>
      <c r="C125" s="20" t="s">
        <v>17</v>
      </c>
      <c r="D125" s="21">
        <v>13.3</v>
      </c>
      <c r="E125" s="22">
        <v>0.0358</v>
      </c>
      <c r="F125" s="18">
        <v>950</v>
      </c>
      <c r="G125" s="18">
        <f t="shared" si="9"/>
        <v>12635</v>
      </c>
      <c r="H125" s="23">
        <f t="shared" si="6"/>
        <v>90.44</v>
      </c>
      <c r="I125" s="23">
        <f t="shared" si="7"/>
        <v>203.49</v>
      </c>
      <c r="J125" s="23">
        <f t="shared" si="8"/>
        <v>158.27</v>
      </c>
      <c r="K125" s="29"/>
      <c r="L125" s="29"/>
    </row>
    <row r="126" ht="15.75" customHeight="1" spans="1:12">
      <c r="A126" s="24">
        <v>122</v>
      </c>
      <c r="B126" s="19" t="s">
        <v>137</v>
      </c>
      <c r="C126" s="20" t="s">
        <v>17</v>
      </c>
      <c r="D126" s="21">
        <v>7.40999999999997</v>
      </c>
      <c r="E126" s="22">
        <v>0.0358</v>
      </c>
      <c r="F126" s="18">
        <v>950</v>
      </c>
      <c r="G126" s="18">
        <f t="shared" si="9"/>
        <v>7039.49999999997</v>
      </c>
      <c r="H126" s="23">
        <f t="shared" si="6"/>
        <v>50.3879999999998</v>
      </c>
      <c r="I126" s="23">
        <f t="shared" si="7"/>
        <v>113.373</v>
      </c>
      <c r="J126" s="23">
        <f t="shared" si="8"/>
        <v>88.1789999999996</v>
      </c>
      <c r="K126" s="29"/>
      <c r="L126" s="29"/>
    </row>
    <row r="127" ht="15.75" customHeight="1" spans="1:12">
      <c r="A127" s="24">
        <v>123</v>
      </c>
      <c r="B127" s="19" t="s">
        <v>138</v>
      </c>
      <c r="C127" s="20" t="s">
        <v>17</v>
      </c>
      <c r="D127" s="21">
        <v>6.58999999999992</v>
      </c>
      <c r="E127" s="22">
        <v>0.0358</v>
      </c>
      <c r="F127" s="18">
        <v>950</v>
      </c>
      <c r="G127" s="18">
        <f t="shared" si="9"/>
        <v>6260.49999999992</v>
      </c>
      <c r="H127" s="23">
        <f t="shared" si="6"/>
        <v>44.8119999999995</v>
      </c>
      <c r="I127" s="23">
        <f t="shared" si="7"/>
        <v>100.826999999999</v>
      </c>
      <c r="J127" s="23">
        <f t="shared" si="8"/>
        <v>78.420999999999</v>
      </c>
      <c r="K127" s="29"/>
      <c r="L127" s="29"/>
    </row>
    <row r="128" ht="15.75" customHeight="1" spans="1:12">
      <c r="A128" s="24">
        <v>124</v>
      </c>
      <c r="B128" s="19" t="s">
        <v>139</v>
      </c>
      <c r="C128" s="20" t="s">
        <v>17</v>
      </c>
      <c r="D128" s="19">
        <v>2.31999999999999</v>
      </c>
      <c r="E128" s="22">
        <v>0.0358</v>
      </c>
      <c r="F128" s="18">
        <v>950</v>
      </c>
      <c r="G128" s="18">
        <f t="shared" si="9"/>
        <v>2203.99999999999</v>
      </c>
      <c r="H128" s="23">
        <f t="shared" si="6"/>
        <v>15.7759999999999</v>
      </c>
      <c r="I128" s="23">
        <f t="shared" si="7"/>
        <v>35.4959999999999</v>
      </c>
      <c r="J128" s="23">
        <f t="shared" si="8"/>
        <v>27.6079999999999</v>
      </c>
      <c r="K128" s="29"/>
      <c r="L128" s="29"/>
    </row>
    <row r="129" ht="15.75" customHeight="1" spans="1:12">
      <c r="A129" s="18">
        <v>125</v>
      </c>
      <c r="B129" s="19" t="s">
        <v>140</v>
      </c>
      <c r="C129" s="20" t="s">
        <v>17</v>
      </c>
      <c r="D129" s="21">
        <v>14.9100000000001</v>
      </c>
      <c r="E129" s="22">
        <v>0.0358</v>
      </c>
      <c r="F129" s="18">
        <v>950</v>
      </c>
      <c r="G129" s="18">
        <f t="shared" si="9"/>
        <v>14164.5000000001</v>
      </c>
      <c r="H129" s="23">
        <f t="shared" si="6"/>
        <v>101.388000000001</v>
      </c>
      <c r="I129" s="23">
        <f t="shared" si="7"/>
        <v>228.123000000002</v>
      </c>
      <c r="J129" s="23">
        <f t="shared" si="8"/>
        <v>177.429000000001</v>
      </c>
      <c r="K129" s="29"/>
      <c r="L129" s="29"/>
    </row>
    <row r="130" ht="15.75" customHeight="1" spans="1:12">
      <c r="A130" s="24">
        <v>126</v>
      </c>
      <c r="B130" s="19" t="s">
        <v>141</v>
      </c>
      <c r="C130" s="20" t="s">
        <v>17</v>
      </c>
      <c r="D130" s="21">
        <v>4.57999999999987</v>
      </c>
      <c r="E130" s="22">
        <v>0.0358</v>
      </c>
      <c r="F130" s="18">
        <v>950</v>
      </c>
      <c r="G130" s="18">
        <f t="shared" si="9"/>
        <v>4350.99999999988</v>
      </c>
      <c r="H130" s="23">
        <f t="shared" si="6"/>
        <v>31.1439999999991</v>
      </c>
      <c r="I130" s="23">
        <f t="shared" si="7"/>
        <v>70.073999999998</v>
      </c>
      <c r="J130" s="23">
        <f t="shared" si="8"/>
        <v>54.5019999999985</v>
      </c>
      <c r="K130" s="29"/>
      <c r="L130" s="29"/>
    </row>
    <row r="131" ht="15.75" customHeight="1" spans="1:12">
      <c r="A131" s="24">
        <v>127</v>
      </c>
      <c r="B131" s="19" t="s">
        <v>142</v>
      </c>
      <c r="C131" s="20" t="s">
        <v>17</v>
      </c>
      <c r="D131" s="21">
        <v>6.07000000000011</v>
      </c>
      <c r="E131" s="22">
        <v>0.0358</v>
      </c>
      <c r="F131" s="18">
        <v>950</v>
      </c>
      <c r="G131" s="18">
        <f t="shared" si="9"/>
        <v>5766.5000000001</v>
      </c>
      <c r="H131" s="23">
        <f t="shared" si="6"/>
        <v>41.2760000000007</v>
      </c>
      <c r="I131" s="23">
        <f t="shared" si="7"/>
        <v>92.8710000000017</v>
      </c>
      <c r="J131" s="23">
        <f t="shared" si="8"/>
        <v>72.2330000000013</v>
      </c>
      <c r="K131" s="29"/>
      <c r="L131" s="29"/>
    </row>
    <row r="132" ht="15.75" customHeight="1" spans="1:12">
      <c r="A132" s="24">
        <v>128</v>
      </c>
      <c r="B132" s="19" t="s">
        <v>143</v>
      </c>
      <c r="C132" s="20" t="s">
        <v>17</v>
      </c>
      <c r="D132" s="21">
        <v>5.94999999999999</v>
      </c>
      <c r="E132" s="22">
        <v>0.0358</v>
      </c>
      <c r="F132" s="18">
        <v>950</v>
      </c>
      <c r="G132" s="18">
        <f t="shared" si="9"/>
        <v>5652.49999999999</v>
      </c>
      <c r="H132" s="23">
        <f t="shared" si="6"/>
        <v>40.4599999999999</v>
      </c>
      <c r="I132" s="23">
        <f t="shared" si="7"/>
        <v>91.0349999999999</v>
      </c>
      <c r="J132" s="23">
        <f t="shared" si="8"/>
        <v>70.8049999999999</v>
      </c>
      <c r="K132" s="29"/>
      <c r="L132" s="29"/>
    </row>
    <row r="133" ht="15.75" customHeight="1" spans="1:12">
      <c r="A133" s="18">
        <v>129</v>
      </c>
      <c r="B133" s="19" t="s">
        <v>144</v>
      </c>
      <c r="C133" s="20" t="s">
        <v>17</v>
      </c>
      <c r="D133" s="21">
        <v>7.30999999999995</v>
      </c>
      <c r="E133" s="22">
        <v>0.0358</v>
      </c>
      <c r="F133" s="18">
        <v>950</v>
      </c>
      <c r="G133" s="18">
        <f t="shared" si="9"/>
        <v>6944.49999999995</v>
      </c>
      <c r="H133" s="23">
        <f t="shared" si="6"/>
        <v>49.7079999999997</v>
      </c>
      <c r="I133" s="23">
        <f t="shared" si="7"/>
        <v>111.842999999999</v>
      </c>
      <c r="J133" s="23">
        <f t="shared" si="8"/>
        <v>86.9889999999994</v>
      </c>
      <c r="K133" s="29"/>
      <c r="L133" s="29"/>
    </row>
    <row r="134" ht="15.75" customHeight="1" spans="1:12">
      <c r="A134" s="24">
        <v>130</v>
      </c>
      <c r="B134" s="19" t="s">
        <v>145</v>
      </c>
      <c r="C134" s="20" t="s">
        <v>17</v>
      </c>
      <c r="D134" s="21">
        <v>8.24000000000024</v>
      </c>
      <c r="E134" s="22">
        <v>0.0358</v>
      </c>
      <c r="F134" s="18">
        <v>950</v>
      </c>
      <c r="G134" s="18">
        <f t="shared" si="9"/>
        <v>7828.00000000023</v>
      </c>
      <c r="H134" s="23">
        <f t="shared" si="6"/>
        <v>56.0320000000016</v>
      </c>
      <c r="I134" s="23">
        <f t="shared" si="7"/>
        <v>126.072000000004</v>
      </c>
      <c r="J134" s="23">
        <f t="shared" si="8"/>
        <v>98.0560000000029</v>
      </c>
      <c r="K134" s="29"/>
      <c r="L134" s="29"/>
    </row>
    <row r="135" ht="15.75" customHeight="1" spans="1:12">
      <c r="A135" s="24">
        <v>131</v>
      </c>
      <c r="B135" s="19" t="s">
        <v>146</v>
      </c>
      <c r="C135" s="20" t="s">
        <v>17</v>
      </c>
      <c r="D135" s="21">
        <v>17.6200000000001</v>
      </c>
      <c r="E135" s="22">
        <v>0.0358</v>
      </c>
      <c r="F135" s="18">
        <v>950</v>
      </c>
      <c r="G135" s="18">
        <f t="shared" si="9"/>
        <v>16739.0000000001</v>
      </c>
      <c r="H135" s="23">
        <f t="shared" ref="H135:H198" si="10">D135*34*0.2</f>
        <v>119.816000000001</v>
      </c>
      <c r="I135" s="23">
        <f t="shared" ref="I135:I198" si="11">D135*34*0.45</f>
        <v>269.586000000002</v>
      </c>
      <c r="J135" s="23">
        <f t="shared" ref="J135:J198" si="12">D135*34*0.35</f>
        <v>209.678000000001</v>
      </c>
      <c r="K135" s="29"/>
      <c r="L135" s="29"/>
    </row>
    <row r="136" ht="15.75" customHeight="1" spans="1:12">
      <c r="A136" s="24">
        <v>132</v>
      </c>
      <c r="B136" s="19" t="s">
        <v>147</v>
      </c>
      <c r="C136" s="20" t="s">
        <v>17</v>
      </c>
      <c r="D136" s="21">
        <v>10.0199999999999</v>
      </c>
      <c r="E136" s="22">
        <v>0.0358</v>
      </c>
      <c r="F136" s="18">
        <v>950</v>
      </c>
      <c r="G136" s="18">
        <f t="shared" si="9"/>
        <v>9518.99999999991</v>
      </c>
      <c r="H136" s="23">
        <f t="shared" si="10"/>
        <v>68.1359999999993</v>
      </c>
      <c r="I136" s="23">
        <f t="shared" si="11"/>
        <v>153.305999999998</v>
      </c>
      <c r="J136" s="23">
        <f t="shared" si="12"/>
        <v>119.237999999999</v>
      </c>
      <c r="K136" s="29"/>
      <c r="L136" s="29"/>
    </row>
    <row r="137" ht="15.75" customHeight="1" spans="1:12">
      <c r="A137" s="18">
        <v>133</v>
      </c>
      <c r="B137" s="19" t="s">
        <v>148</v>
      </c>
      <c r="C137" s="20" t="s">
        <v>17</v>
      </c>
      <c r="D137" s="21">
        <v>8.48000000000008</v>
      </c>
      <c r="E137" s="22">
        <v>0.0358</v>
      </c>
      <c r="F137" s="18">
        <v>950</v>
      </c>
      <c r="G137" s="18">
        <f t="shared" si="9"/>
        <v>8056.00000000008</v>
      </c>
      <c r="H137" s="23">
        <f t="shared" si="10"/>
        <v>57.6640000000005</v>
      </c>
      <c r="I137" s="23">
        <f t="shared" si="11"/>
        <v>129.744000000001</v>
      </c>
      <c r="J137" s="23">
        <f t="shared" si="12"/>
        <v>100.912000000001</v>
      </c>
      <c r="K137" s="29"/>
      <c r="L137" s="29"/>
    </row>
    <row r="138" ht="15.75" customHeight="1" spans="1:12">
      <c r="A138" s="24">
        <v>134</v>
      </c>
      <c r="B138" s="19" t="s">
        <v>149</v>
      </c>
      <c r="C138" s="20" t="s">
        <v>17</v>
      </c>
      <c r="D138" s="21">
        <v>6.4799999999999</v>
      </c>
      <c r="E138" s="22">
        <v>0.0358</v>
      </c>
      <c r="F138" s="18">
        <v>950</v>
      </c>
      <c r="G138" s="18">
        <f t="shared" si="9"/>
        <v>6155.99999999991</v>
      </c>
      <c r="H138" s="23">
        <f t="shared" si="10"/>
        <v>44.0639999999993</v>
      </c>
      <c r="I138" s="23">
        <f t="shared" si="11"/>
        <v>99.1439999999985</v>
      </c>
      <c r="J138" s="23">
        <f t="shared" si="12"/>
        <v>77.1119999999988</v>
      </c>
      <c r="K138" s="29"/>
      <c r="L138" s="29"/>
    </row>
    <row r="139" ht="15.75" customHeight="1" spans="1:12">
      <c r="A139" s="24">
        <v>135</v>
      </c>
      <c r="B139" s="19" t="s">
        <v>150</v>
      </c>
      <c r="C139" s="20" t="s">
        <v>17</v>
      </c>
      <c r="D139" s="21">
        <v>7.84000000000015</v>
      </c>
      <c r="E139" s="22">
        <v>0.0358</v>
      </c>
      <c r="F139" s="18">
        <v>950</v>
      </c>
      <c r="G139" s="18">
        <f t="shared" si="9"/>
        <v>7448.00000000014</v>
      </c>
      <c r="H139" s="23">
        <f t="shared" si="10"/>
        <v>53.312000000001</v>
      </c>
      <c r="I139" s="23">
        <f t="shared" si="11"/>
        <v>119.952000000002</v>
      </c>
      <c r="J139" s="23">
        <f t="shared" si="12"/>
        <v>93.2960000000018</v>
      </c>
      <c r="K139" s="29"/>
      <c r="L139" s="29"/>
    </row>
    <row r="140" ht="15.75" customHeight="1" spans="1:12">
      <c r="A140" s="24">
        <v>136</v>
      </c>
      <c r="B140" s="19" t="s">
        <v>151</v>
      </c>
      <c r="C140" s="20" t="s">
        <v>17</v>
      </c>
      <c r="D140" s="21">
        <v>14.1599999999999</v>
      </c>
      <c r="E140" s="22">
        <v>0.0358</v>
      </c>
      <c r="F140" s="18">
        <v>950</v>
      </c>
      <c r="G140" s="18">
        <f t="shared" si="9"/>
        <v>13451.9999999999</v>
      </c>
      <c r="H140" s="23">
        <f t="shared" si="10"/>
        <v>96.2879999999993</v>
      </c>
      <c r="I140" s="23">
        <f t="shared" si="11"/>
        <v>216.647999999998</v>
      </c>
      <c r="J140" s="23">
        <f t="shared" si="12"/>
        <v>168.503999999999</v>
      </c>
      <c r="K140" s="29"/>
      <c r="L140" s="29"/>
    </row>
    <row r="141" ht="15.75" customHeight="1" spans="1:12">
      <c r="A141" s="18">
        <v>137</v>
      </c>
      <c r="B141" s="19" t="s">
        <v>152</v>
      </c>
      <c r="C141" s="20" t="s">
        <v>17</v>
      </c>
      <c r="D141" s="19">
        <v>2.12999999999997</v>
      </c>
      <c r="E141" s="22">
        <v>0.0358</v>
      </c>
      <c r="F141" s="18">
        <v>950</v>
      </c>
      <c r="G141" s="18">
        <f t="shared" si="9"/>
        <v>2023.49999999997</v>
      </c>
      <c r="H141" s="23">
        <f t="shared" si="10"/>
        <v>14.4839999999998</v>
      </c>
      <c r="I141" s="23">
        <f t="shared" si="11"/>
        <v>32.5889999999995</v>
      </c>
      <c r="J141" s="23">
        <f t="shared" si="12"/>
        <v>25.3469999999996</v>
      </c>
      <c r="K141" s="29"/>
      <c r="L141" s="29"/>
    </row>
    <row r="142" ht="15.75" customHeight="1" spans="1:12">
      <c r="A142" s="24">
        <v>138</v>
      </c>
      <c r="B142" s="19" t="s">
        <v>153</v>
      </c>
      <c r="C142" s="20" t="s">
        <v>17</v>
      </c>
      <c r="D142" s="19">
        <v>3.40000000000001</v>
      </c>
      <c r="E142" s="22">
        <v>0.0358</v>
      </c>
      <c r="F142" s="18">
        <v>950</v>
      </c>
      <c r="G142" s="18">
        <f t="shared" si="9"/>
        <v>3230.00000000001</v>
      </c>
      <c r="H142" s="23">
        <f t="shared" si="10"/>
        <v>23.1200000000001</v>
      </c>
      <c r="I142" s="23">
        <f t="shared" si="11"/>
        <v>52.0200000000002</v>
      </c>
      <c r="J142" s="23">
        <f t="shared" si="12"/>
        <v>40.4600000000001</v>
      </c>
      <c r="K142" s="29"/>
      <c r="L142" s="29"/>
    </row>
    <row r="143" ht="15.75" customHeight="1" spans="1:12">
      <c r="A143" s="24">
        <v>139</v>
      </c>
      <c r="B143" s="19" t="s">
        <v>154</v>
      </c>
      <c r="C143" s="20" t="s">
        <v>17</v>
      </c>
      <c r="D143" s="21">
        <v>5.07000000000005</v>
      </c>
      <c r="E143" s="22">
        <v>0.0358</v>
      </c>
      <c r="F143" s="18">
        <v>950</v>
      </c>
      <c r="G143" s="18">
        <f t="shared" si="9"/>
        <v>4816.50000000005</v>
      </c>
      <c r="H143" s="23">
        <f t="shared" si="10"/>
        <v>34.4760000000003</v>
      </c>
      <c r="I143" s="23">
        <f t="shared" si="11"/>
        <v>77.5710000000008</v>
      </c>
      <c r="J143" s="23">
        <f t="shared" si="12"/>
        <v>60.3330000000006</v>
      </c>
      <c r="K143" s="29"/>
      <c r="L143" s="29"/>
    </row>
    <row r="144" ht="15.75" customHeight="1" spans="1:12">
      <c r="A144" s="24">
        <v>140</v>
      </c>
      <c r="B144" s="19" t="s">
        <v>155</v>
      </c>
      <c r="C144" s="20" t="s">
        <v>17</v>
      </c>
      <c r="D144" s="21">
        <v>7.17999999999998</v>
      </c>
      <c r="E144" s="22">
        <v>0.0358</v>
      </c>
      <c r="F144" s="18">
        <v>950</v>
      </c>
      <c r="G144" s="18">
        <f t="shared" si="9"/>
        <v>6820.99999999998</v>
      </c>
      <c r="H144" s="23">
        <f t="shared" si="10"/>
        <v>48.8239999999999</v>
      </c>
      <c r="I144" s="23">
        <f t="shared" si="11"/>
        <v>109.854</v>
      </c>
      <c r="J144" s="23">
        <f t="shared" si="12"/>
        <v>85.4419999999998</v>
      </c>
      <c r="K144" s="29"/>
      <c r="L144" s="29"/>
    </row>
    <row r="145" ht="15.75" customHeight="1" spans="1:12">
      <c r="A145" s="18">
        <v>141</v>
      </c>
      <c r="B145" s="19" t="s">
        <v>156</v>
      </c>
      <c r="C145" s="20" t="s">
        <v>17</v>
      </c>
      <c r="D145" s="21">
        <v>7.89999999999998</v>
      </c>
      <c r="E145" s="22">
        <v>0.0358</v>
      </c>
      <c r="F145" s="18">
        <v>950</v>
      </c>
      <c r="G145" s="18">
        <f t="shared" si="9"/>
        <v>7504.99999999998</v>
      </c>
      <c r="H145" s="23">
        <f t="shared" si="10"/>
        <v>53.7199999999999</v>
      </c>
      <c r="I145" s="23">
        <f t="shared" si="11"/>
        <v>120.87</v>
      </c>
      <c r="J145" s="23">
        <f t="shared" si="12"/>
        <v>94.0099999999998</v>
      </c>
      <c r="K145" s="29"/>
      <c r="L145" s="29"/>
    </row>
    <row r="146" ht="15.75" customHeight="1" spans="1:12">
      <c r="A146" s="24">
        <v>142</v>
      </c>
      <c r="B146" s="19" t="s">
        <v>157</v>
      </c>
      <c r="C146" s="20" t="s">
        <v>17</v>
      </c>
      <c r="D146" s="21">
        <v>4.90000000000003</v>
      </c>
      <c r="E146" s="22">
        <v>0.0358</v>
      </c>
      <c r="F146" s="18">
        <v>950</v>
      </c>
      <c r="G146" s="18">
        <f t="shared" si="9"/>
        <v>4655.00000000003</v>
      </c>
      <c r="H146" s="23">
        <f t="shared" si="10"/>
        <v>33.3200000000002</v>
      </c>
      <c r="I146" s="23">
        <f t="shared" si="11"/>
        <v>74.9700000000005</v>
      </c>
      <c r="J146" s="23">
        <f t="shared" si="12"/>
        <v>58.3100000000004</v>
      </c>
      <c r="K146" s="29"/>
      <c r="L146" s="29"/>
    </row>
    <row r="147" ht="15.75" customHeight="1" spans="1:12">
      <c r="A147" s="24">
        <v>143</v>
      </c>
      <c r="B147" s="19" t="s">
        <v>158</v>
      </c>
      <c r="C147" s="20" t="s">
        <v>17</v>
      </c>
      <c r="D147" s="21">
        <v>3.66999999999999</v>
      </c>
      <c r="E147" s="22">
        <v>0.0358</v>
      </c>
      <c r="F147" s="18">
        <v>950</v>
      </c>
      <c r="G147" s="18">
        <f t="shared" si="9"/>
        <v>3486.49999999999</v>
      </c>
      <c r="H147" s="23">
        <f t="shared" si="10"/>
        <v>24.9559999999999</v>
      </c>
      <c r="I147" s="23">
        <f t="shared" si="11"/>
        <v>56.1509999999998</v>
      </c>
      <c r="J147" s="23">
        <f t="shared" si="12"/>
        <v>43.6729999999999</v>
      </c>
      <c r="K147" s="29"/>
      <c r="L147" s="29"/>
    </row>
    <row r="148" ht="15.75" customHeight="1" spans="1:12">
      <c r="A148" s="24">
        <v>144</v>
      </c>
      <c r="B148" s="19" t="s">
        <v>159</v>
      </c>
      <c r="C148" s="20" t="s">
        <v>17</v>
      </c>
      <c r="D148" s="19">
        <v>1.03999999999996</v>
      </c>
      <c r="E148" s="22">
        <v>0.0358</v>
      </c>
      <c r="F148" s="18">
        <v>950</v>
      </c>
      <c r="G148" s="18">
        <f t="shared" si="9"/>
        <v>987.999999999962</v>
      </c>
      <c r="H148" s="23">
        <f t="shared" si="10"/>
        <v>7.07199999999973</v>
      </c>
      <c r="I148" s="23">
        <f t="shared" si="11"/>
        <v>15.9119999999994</v>
      </c>
      <c r="J148" s="23">
        <f t="shared" si="12"/>
        <v>12.3759999999995</v>
      </c>
      <c r="K148" s="29"/>
      <c r="L148" s="29"/>
    </row>
    <row r="149" ht="15.75" customHeight="1" spans="1:12">
      <c r="A149" s="18">
        <v>145</v>
      </c>
      <c r="B149" s="19" t="s">
        <v>160</v>
      </c>
      <c r="C149" s="20" t="s">
        <v>17</v>
      </c>
      <c r="D149" s="21">
        <v>2.39000000000001</v>
      </c>
      <c r="E149" s="22">
        <v>0.0358</v>
      </c>
      <c r="F149" s="18">
        <v>950</v>
      </c>
      <c r="G149" s="18">
        <f t="shared" si="9"/>
        <v>2270.50000000001</v>
      </c>
      <c r="H149" s="23">
        <f t="shared" si="10"/>
        <v>16.2520000000001</v>
      </c>
      <c r="I149" s="23">
        <f t="shared" si="11"/>
        <v>36.5670000000001</v>
      </c>
      <c r="J149" s="23">
        <f t="shared" si="12"/>
        <v>28.4410000000001</v>
      </c>
      <c r="K149" s="29"/>
      <c r="L149" s="29"/>
    </row>
    <row r="150" ht="15.75" customHeight="1" spans="1:12">
      <c r="A150" s="24">
        <v>146</v>
      </c>
      <c r="B150" s="19" t="s">
        <v>161</v>
      </c>
      <c r="C150" s="20" t="s">
        <v>17</v>
      </c>
      <c r="D150" s="21">
        <v>7.85000000000002</v>
      </c>
      <c r="E150" s="22">
        <v>0.0358</v>
      </c>
      <c r="F150" s="18">
        <v>950</v>
      </c>
      <c r="G150" s="18">
        <f t="shared" si="9"/>
        <v>7457.50000000002</v>
      </c>
      <c r="H150" s="23">
        <f t="shared" si="10"/>
        <v>53.3800000000001</v>
      </c>
      <c r="I150" s="23">
        <f t="shared" si="11"/>
        <v>120.105</v>
      </c>
      <c r="J150" s="23">
        <f t="shared" si="12"/>
        <v>93.4150000000002</v>
      </c>
      <c r="K150" s="29"/>
      <c r="L150" s="29"/>
    </row>
    <row r="151" ht="15.75" customHeight="1" spans="1:12">
      <c r="A151" s="24">
        <v>147</v>
      </c>
      <c r="B151" s="19" t="s">
        <v>162</v>
      </c>
      <c r="C151" s="20" t="s">
        <v>17</v>
      </c>
      <c r="D151" s="19">
        <v>2.75999999999999</v>
      </c>
      <c r="E151" s="22">
        <v>0.0358</v>
      </c>
      <c r="F151" s="18">
        <v>950</v>
      </c>
      <c r="G151" s="18">
        <f t="shared" si="9"/>
        <v>2621.99999999999</v>
      </c>
      <c r="H151" s="23">
        <f t="shared" si="10"/>
        <v>18.7679999999999</v>
      </c>
      <c r="I151" s="23">
        <f t="shared" si="11"/>
        <v>42.2279999999999</v>
      </c>
      <c r="J151" s="23">
        <f t="shared" si="12"/>
        <v>32.8439999999999</v>
      </c>
      <c r="K151" s="29"/>
      <c r="L151" s="29"/>
    </row>
    <row r="152" ht="15.75" customHeight="1" spans="1:12">
      <c r="A152" s="24">
        <v>148</v>
      </c>
      <c r="B152" s="19" t="s">
        <v>163</v>
      </c>
      <c r="C152" s="20" t="s">
        <v>17</v>
      </c>
      <c r="D152" s="19">
        <v>0.980000000000018</v>
      </c>
      <c r="E152" s="22">
        <v>0.0358</v>
      </c>
      <c r="F152" s="18">
        <v>950</v>
      </c>
      <c r="G152" s="18">
        <f t="shared" si="9"/>
        <v>931.000000000017</v>
      </c>
      <c r="H152" s="23">
        <f t="shared" si="10"/>
        <v>6.66400000000012</v>
      </c>
      <c r="I152" s="23">
        <f t="shared" si="11"/>
        <v>14.9940000000003</v>
      </c>
      <c r="J152" s="23">
        <f t="shared" si="12"/>
        <v>11.6620000000002</v>
      </c>
      <c r="K152" s="29"/>
      <c r="L152" s="29"/>
    </row>
    <row r="153" ht="15.75" customHeight="1" spans="1:12">
      <c r="A153" s="18">
        <v>149</v>
      </c>
      <c r="B153" s="19" t="s">
        <v>164</v>
      </c>
      <c r="C153" s="20" t="s">
        <v>17</v>
      </c>
      <c r="D153" s="19">
        <v>1.95000000000002</v>
      </c>
      <c r="E153" s="22">
        <v>0.0358</v>
      </c>
      <c r="F153" s="18">
        <v>950</v>
      </c>
      <c r="G153" s="18">
        <f t="shared" si="9"/>
        <v>1852.50000000002</v>
      </c>
      <c r="H153" s="23">
        <f t="shared" si="10"/>
        <v>13.2600000000001</v>
      </c>
      <c r="I153" s="23">
        <f t="shared" si="11"/>
        <v>29.8350000000003</v>
      </c>
      <c r="J153" s="23">
        <f t="shared" si="12"/>
        <v>23.2050000000002</v>
      </c>
      <c r="K153" s="29"/>
      <c r="L153" s="29"/>
    </row>
    <row r="154" ht="15.75" customHeight="1" spans="1:12">
      <c r="A154" s="24">
        <v>150</v>
      </c>
      <c r="B154" s="19" t="s">
        <v>165</v>
      </c>
      <c r="C154" s="20" t="s">
        <v>17</v>
      </c>
      <c r="D154" s="19">
        <v>0.620000000000005</v>
      </c>
      <c r="E154" s="22">
        <v>0.0358</v>
      </c>
      <c r="F154" s="18">
        <v>950</v>
      </c>
      <c r="G154" s="18">
        <f t="shared" si="9"/>
        <v>589.000000000005</v>
      </c>
      <c r="H154" s="23">
        <f t="shared" si="10"/>
        <v>4.21600000000003</v>
      </c>
      <c r="I154" s="23">
        <f t="shared" si="11"/>
        <v>9.48600000000008</v>
      </c>
      <c r="J154" s="23">
        <f t="shared" si="12"/>
        <v>7.37800000000006</v>
      </c>
      <c r="K154" s="29"/>
      <c r="L154" s="29"/>
    </row>
    <row r="155" ht="15.75" customHeight="1" spans="1:12">
      <c r="A155" s="24">
        <v>151</v>
      </c>
      <c r="B155" s="19" t="s">
        <v>166</v>
      </c>
      <c r="C155" s="20" t="s">
        <v>17</v>
      </c>
      <c r="D155" s="19">
        <v>1.25</v>
      </c>
      <c r="E155" s="22">
        <v>0.0358</v>
      </c>
      <c r="F155" s="18">
        <v>950</v>
      </c>
      <c r="G155" s="18">
        <f t="shared" si="9"/>
        <v>1187.5</v>
      </c>
      <c r="H155" s="23">
        <f t="shared" si="10"/>
        <v>8.5</v>
      </c>
      <c r="I155" s="23">
        <f t="shared" si="11"/>
        <v>19.125</v>
      </c>
      <c r="J155" s="23">
        <f t="shared" si="12"/>
        <v>14.875</v>
      </c>
      <c r="K155" s="29"/>
      <c r="L155" s="29"/>
    </row>
    <row r="156" ht="15.75" customHeight="1" spans="1:12">
      <c r="A156" s="24">
        <v>152</v>
      </c>
      <c r="B156" s="19" t="s">
        <v>167</v>
      </c>
      <c r="C156" s="20" t="s">
        <v>17</v>
      </c>
      <c r="D156" s="19">
        <v>0.819999999999993</v>
      </c>
      <c r="E156" s="22">
        <v>0.0358</v>
      </c>
      <c r="F156" s="18">
        <v>950</v>
      </c>
      <c r="G156" s="18">
        <f t="shared" ref="G156:G219" si="13">D156*F156</f>
        <v>778.999999999993</v>
      </c>
      <c r="H156" s="23">
        <f t="shared" si="10"/>
        <v>5.57599999999995</v>
      </c>
      <c r="I156" s="23">
        <f t="shared" si="11"/>
        <v>12.5459999999999</v>
      </c>
      <c r="J156" s="23">
        <f t="shared" si="12"/>
        <v>9.75799999999992</v>
      </c>
      <c r="K156" s="29"/>
      <c r="L156" s="29"/>
    </row>
    <row r="157" ht="15.75" customHeight="1" spans="1:12">
      <c r="A157" s="18">
        <v>153</v>
      </c>
      <c r="B157" s="19" t="s">
        <v>168</v>
      </c>
      <c r="C157" s="20" t="s">
        <v>17</v>
      </c>
      <c r="D157" s="19">
        <v>1.27999999999997</v>
      </c>
      <c r="E157" s="22">
        <v>0.0358</v>
      </c>
      <c r="F157" s="18">
        <v>950</v>
      </c>
      <c r="G157" s="18">
        <f t="shared" si="13"/>
        <v>1215.99999999997</v>
      </c>
      <c r="H157" s="23">
        <f t="shared" si="10"/>
        <v>8.7039999999998</v>
      </c>
      <c r="I157" s="23">
        <f t="shared" si="11"/>
        <v>19.5839999999995</v>
      </c>
      <c r="J157" s="23">
        <f t="shared" si="12"/>
        <v>15.2319999999996</v>
      </c>
      <c r="K157" s="29"/>
      <c r="L157" s="29"/>
    </row>
    <row r="158" ht="15.75" customHeight="1" spans="1:12">
      <c r="A158" s="24">
        <v>154</v>
      </c>
      <c r="B158" s="19" t="s">
        <v>169</v>
      </c>
      <c r="C158" s="20" t="s">
        <v>17</v>
      </c>
      <c r="D158" s="19">
        <v>1.44</v>
      </c>
      <c r="E158" s="22">
        <v>0.0358</v>
      </c>
      <c r="F158" s="18">
        <v>950</v>
      </c>
      <c r="G158" s="18">
        <f t="shared" si="13"/>
        <v>1368</v>
      </c>
      <c r="H158" s="23">
        <f t="shared" si="10"/>
        <v>9.792</v>
      </c>
      <c r="I158" s="23">
        <f t="shared" si="11"/>
        <v>22.032</v>
      </c>
      <c r="J158" s="23">
        <f t="shared" si="12"/>
        <v>17.136</v>
      </c>
      <c r="K158" s="29"/>
      <c r="L158" s="29"/>
    </row>
    <row r="159" ht="15.75" customHeight="1" spans="1:12">
      <c r="A159" s="24">
        <v>155</v>
      </c>
      <c r="B159" s="19" t="s">
        <v>170</v>
      </c>
      <c r="C159" s="20" t="s">
        <v>17</v>
      </c>
      <c r="D159" s="19">
        <v>2.83000000000001</v>
      </c>
      <c r="E159" s="22">
        <v>0.0358</v>
      </c>
      <c r="F159" s="18">
        <v>950</v>
      </c>
      <c r="G159" s="18">
        <f t="shared" si="13"/>
        <v>2688.50000000001</v>
      </c>
      <c r="H159" s="23">
        <f t="shared" si="10"/>
        <v>19.2440000000001</v>
      </c>
      <c r="I159" s="23">
        <f t="shared" si="11"/>
        <v>43.2990000000002</v>
      </c>
      <c r="J159" s="23">
        <f t="shared" si="12"/>
        <v>33.6770000000001</v>
      </c>
      <c r="K159" s="29"/>
      <c r="L159" s="29"/>
    </row>
    <row r="160" ht="15.75" customHeight="1" spans="1:12">
      <c r="A160" s="24">
        <v>156</v>
      </c>
      <c r="B160" s="19" t="s">
        <v>171</v>
      </c>
      <c r="C160" s="20" t="s">
        <v>17</v>
      </c>
      <c r="D160" s="19">
        <v>0.340000000000003</v>
      </c>
      <c r="E160" s="22">
        <v>0.0358</v>
      </c>
      <c r="F160" s="18">
        <v>950</v>
      </c>
      <c r="G160" s="18">
        <f t="shared" si="13"/>
        <v>323.000000000003</v>
      </c>
      <c r="H160" s="23">
        <f t="shared" si="10"/>
        <v>2.31200000000002</v>
      </c>
      <c r="I160" s="23">
        <f t="shared" si="11"/>
        <v>5.20200000000005</v>
      </c>
      <c r="J160" s="23">
        <f t="shared" si="12"/>
        <v>4.04600000000004</v>
      </c>
      <c r="K160" s="29"/>
      <c r="L160" s="29"/>
    </row>
    <row r="161" ht="15.75" customHeight="1" spans="1:12">
      <c r="A161" s="18">
        <v>157</v>
      </c>
      <c r="B161" s="19" t="s">
        <v>172</v>
      </c>
      <c r="C161" s="20" t="s">
        <v>17</v>
      </c>
      <c r="D161" s="19">
        <v>0.849999999999966</v>
      </c>
      <c r="E161" s="22">
        <v>0.0358</v>
      </c>
      <c r="F161" s="18">
        <v>950</v>
      </c>
      <c r="G161" s="18">
        <f t="shared" si="13"/>
        <v>807.499999999968</v>
      </c>
      <c r="H161" s="23">
        <f t="shared" si="10"/>
        <v>5.77999999999977</v>
      </c>
      <c r="I161" s="23">
        <f t="shared" si="11"/>
        <v>13.0049999999995</v>
      </c>
      <c r="J161" s="23">
        <f t="shared" si="12"/>
        <v>10.1149999999996</v>
      </c>
      <c r="K161" s="29"/>
      <c r="L161" s="29"/>
    </row>
    <row r="162" ht="15.75" customHeight="1" spans="1:12">
      <c r="A162" s="24">
        <v>158</v>
      </c>
      <c r="B162" s="19" t="s">
        <v>173</v>
      </c>
      <c r="C162" s="20" t="s">
        <v>17</v>
      </c>
      <c r="D162" s="19">
        <v>1.01000000000002</v>
      </c>
      <c r="E162" s="22">
        <v>0.0358</v>
      </c>
      <c r="F162" s="18">
        <v>950</v>
      </c>
      <c r="G162" s="18">
        <f t="shared" si="13"/>
        <v>959.500000000019</v>
      </c>
      <c r="H162" s="23">
        <f t="shared" si="10"/>
        <v>6.86800000000014</v>
      </c>
      <c r="I162" s="23">
        <f t="shared" si="11"/>
        <v>15.4530000000003</v>
      </c>
      <c r="J162" s="23">
        <f t="shared" si="12"/>
        <v>12.0190000000002</v>
      </c>
      <c r="K162" s="29"/>
      <c r="L162" s="29"/>
    </row>
    <row r="163" ht="15.75" customHeight="1" spans="1:12">
      <c r="A163" s="24">
        <v>159</v>
      </c>
      <c r="B163" s="19" t="s">
        <v>174</v>
      </c>
      <c r="C163" s="20" t="s">
        <v>17</v>
      </c>
      <c r="D163" s="21">
        <v>4.68999999999994</v>
      </c>
      <c r="E163" s="22">
        <v>0.0358</v>
      </c>
      <c r="F163" s="18">
        <v>950</v>
      </c>
      <c r="G163" s="18">
        <f t="shared" si="13"/>
        <v>4455.49999999994</v>
      </c>
      <c r="H163" s="23">
        <f t="shared" si="10"/>
        <v>31.8919999999996</v>
      </c>
      <c r="I163" s="23">
        <f t="shared" si="11"/>
        <v>71.7569999999991</v>
      </c>
      <c r="J163" s="23">
        <f t="shared" si="12"/>
        <v>55.8109999999993</v>
      </c>
      <c r="K163" s="29"/>
      <c r="L163" s="29"/>
    </row>
    <row r="164" ht="15.75" customHeight="1" spans="1:12">
      <c r="A164" s="24">
        <v>160</v>
      </c>
      <c r="B164" s="19" t="s">
        <v>175</v>
      </c>
      <c r="C164" s="20" t="s">
        <v>17</v>
      </c>
      <c r="D164" s="19">
        <v>1</v>
      </c>
      <c r="E164" s="22">
        <v>0.0358</v>
      </c>
      <c r="F164" s="18">
        <v>950</v>
      </c>
      <c r="G164" s="18">
        <f t="shared" si="13"/>
        <v>950</v>
      </c>
      <c r="H164" s="23">
        <f t="shared" si="10"/>
        <v>6.8</v>
      </c>
      <c r="I164" s="23">
        <f t="shared" si="11"/>
        <v>15.3</v>
      </c>
      <c r="J164" s="23">
        <f t="shared" si="12"/>
        <v>11.9</v>
      </c>
      <c r="K164" s="29"/>
      <c r="L164" s="29"/>
    </row>
    <row r="165" ht="15.75" customHeight="1" spans="1:12">
      <c r="A165" s="18">
        <v>161</v>
      </c>
      <c r="B165" s="19" t="s">
        <v>176</v>
      </c>
      <c r="C165" s="20" t="s">
        <v>17</v>
      </c>
      <c r="D165" s="19">
        <v>0.210000000000008</v>
      </c>
      <c r="E165" s="22">
        <v>0.0358</v>
      </c>
      <c r="F165" s="18">
        <v>950</v>
      </c>
      <c r="G165" s="18">
        <f t="shared" si="13"/>
        <v>199.500000000008</v>
      </c>
      <c r="H165" s="23">
        <f t="shared" si="10"/>
        <v>1.42800000000005</v>
      </c>
      <c r="I165" s="23">
        <f t="shared" si="11"/>
        <v>3.21300000000012</v>
      </c>
      <c r="J165" s="23">
        <f t="shared" si="12"/>
        <v>2.4990000000001</v>
      </c>
      <c r="K165" s="29"/>
      <c r="L165" s="29"/>
    </row>
    <row r="166" ht="15.75" customHeight="1" spans="1:12">
      <c r="A166" s="24">
        <v>162</v>
      </c>
      <c r="B166" s="19" t="s">
        <v>177</v>
      </c>
      <c r="C166" s="20" t="s">
        <v>17</v>
      </c>
      <c r="D166" s="19">
        <v>3.56</v>
      </c>
      <c r="E166" s="22">
        <v>0.0358</v>
      </c>
      <c r="F166" s="18">
        <v>950</v>
      </c>
      <c r="G166" s="18">
        <f t="shared" si="13"/>
        <v>3382</v>
      </c>
      <c r="H166" s="23">
        <f t="shared" si="10"/>
        <v>24.208</v>
      </c>
      <c r="I166" s="23">
        <f t="shared" si="11"/>
        <v>54.468</v>
      </c>
      <c r="J166" s="23">
        <f t="shared" si="12"/>
        <v>42.364</v>
      </c>
      <c r="K166" s="29"/>
      <c r="L166" s="29"/>
    </row>
    <row r="167" ht="15.75" customHeight="1" spans="1:12">
      <c r="A167" s="24">
        <v>163</v>
      </c>
      <c r="B167" s="19" t="s">
        <v>178</v>
      </c>
      <c r="C167" s="20" t="s">
        <v>17</v>
      </c>
      <c r="D167" s="19">
        <v>1.67000000000002</v>
      </c>
      <c r="E167" s="22">
        <v>0.0358</v>
      </c>
      <c r="F167" s="18">
        <v>950</v>
      </c>
      <c r="G167" s="18">
        <f t="shared" si="13"/>
        <v>1586.50000000002</v>
      </c>
      <c r="H167" s="23">
        <f t="shared" si="10"/>
        <v>11.3560000000001</v>
      </c>
      <c r="I167" s="23">
        <f t="shared" si="11"/>
        <v>25.5510000000003</v>
      </c>
      <c r="J167" s="23">
        <f t="shared" si="12"/>
        <v>19.8730000000002</v>
      </c>
      <c r="K167" s="29"/>
      <c r="L167" s="29"/>
    </row>
    <row r="168" ht="15.75" customHeight="1" spans="1:12">
      <c r="A168" s="24">
        <v>164</v>
      </c>
      <c r="B168" s="19" t="s">
        <v>179</v>
      </c>
      <c r="C168" s="20" t="s">
        <v>17</v>
      </c>
      <c r="D168" s="19">
        <v>0.700000000000017</v>
      </c>
      <c r="E168" s="22">
        <v>0.0358</v>
      </c>
      <c r="F168" s="18">
        <v>950</v>
      </c>
      <c r="G168" s="18">
        <f t="shared" si="13"/>
        <v>665.000000000016</v>
      </c>
      <c r="H168" s="23">
        <f t="shared" si="10"/>
        <v>4.76000000000012</v>
      </c>
      <c r="I168" s="23">
        <f t="shared" si="11"/>
        <v>10.7100000000003</v>
      </c>
      <c r="J168" s="23">
        <f t="shared" si="12"/>
        <v>8.3300000000002</v>
      </c>
      <c r="K168" s="29"/>
      <c r="L168" s="29"/>
    </row>
    <row r="169" ht="15.75" customHeight="1" spans="1:12">
      <c r="A169" s="18">
        <v>165</v>
      </c>
      <c r="B169" s="19" t="s">
        <v>180</v>
      </c>
      <c r="C169" s="20" t="s">
        <v>17</v>
      </c>
      <c r="D169" s="19">
        <v>0.760000000000019</v>
      </c>
      <c r="E169" s="22">
        <v>0.0358</v>
      </c>
      <c r="F169" s="18">
        <v>950</v>
      </c>
      <c r="G169" s="18">
        <f t="shared" si="13"/>
        <v>722.000000000018</v>
      </c>
      <c r="H169" s="23">
        <f t="shared" si="10"/>
        <v>5.16800000000013</v>
      </c>
      <c r="I169" s="23">
        <f t="shared" si="11"/>
        <v>11.6280000000003</v>
      </c>
      <c r="J169" s="23">
        <f t="shared" si="12"/>
        <v>9.04400000000023</v>
      </c>
      <c r="K169" s="29"/>
      <c r="L169" s="29"/>
    </row>
    <row r="170" ht="15.75" customHeight="1" spans="1:12">
      <c r="A170" s="24">
        <v>166</v>
      </c>
      <c r="B170" s="19" t="s">
        <v>181</v>
      </c>
      <c r="C170" s="20" t="s">
        <v>17</v>
      </c>
      <c r="D170" s="21">
        <v>2.51999999999998</v>
      </c>
      <c r="E170" s="22">
        <v>0.0358</v>
      </c>
      <c r="F170" s="18">
        <v>950</v>
      </c>
      <c r="G170" s="18">
        <f t="shared" si="13"/>
        <v>2393.99999999998</v>
      </c>
      <c r="H170" s="23">
        <f t="shared" si="10"/>
        <v>17.1359999999999</v>
      </c>
      <c r="I170" s="23">
        <f t="shared" si="11"/>
        <v>38.5559999999997</v>
      </c>
      <c r="J170" s="23">
        <f t="shared" si="12"/>
        <v>29.9879999999998</v>
      </c>
      <c r="K170" s="29"/>
      <c r="L170" s="29"/>
    </row>
    <row r="171" ht="15.75" customHeight="1" spans="1:12">
      <c r="A171" s="24">
        <v>167</v>
      </c>
      <c r="B171" s="19" t="s">
        <v>182</v>
      </c>
      <c r="C171" s="20" t="s">
        <v>17</v>
      </c>
      <c r="D171" s="19">
        <v>0.819999999999993</v>
      </c>
      <c r="E171" s="22">
        <v>0.0358</v>
      </c>
      <c r="F171" s="18">
        <v>950</v>
      </c>
      <c r="G171" s="18">
        <f t="shared" si="13"/>
        <v>778.999999999993</v>
      </c>
      <c r="H171" s="23">
        <f t="shared" si="10"/>
        <v>5.57599999999995</v>
      </c>
      <c r="I171" s="23">
        <f t="shared" si="11"/>
        <v>12.5459999999999</v>
      </c>
      <c r="J171" s="23">
        <f t="shared" si="12"/>
        <v>9.75799999999992</v>
      </c>
      <c r="K171" s="29"/>
      <c r="L171" s="29"/>
    </row>
    <row r="172" ht="15.75" customHeight="1" spans="1:12">
      <c r="A172" s="24">
        <v>168</v>
      </c>
      <c r="B172" s="19" t="s">
        <v>183</v>
      </c>
      <c r="C172" s="20" t="s">
        <v>17</v>
      </c>
      <c r="D172" s="19">
        <v>2.92000000000002</v>
      </c>
      <c r="E172" s="22">
        <v>0.0358</v>
      </c>
      <c r="F172" s="18">
        <v>950</v>
      </c>
      <c r="G172" s="18">
        <f t="shared" si="13"/>
        <v>2774.00000000002</v>
      </c>
      <c r="H172" s="23">
        <f t="shared" si="10"/>
        <v>19.8560000000001</v>
      </c>
      <c r="I172" s="23">
        <f t="shared" si="11"/>
        <v>44.6760000000003</v>
      </c>
      <c r="J172" s="23">
        <f t="shared" si="12"/>
        <v>34.7480000000002</v>
      </c>
      <c r="K172" s="29"/>
      <c r="L172" s="29"/>
    </row>
    <row r="173" ht="15.75" customHeight="1" spans="1:12">
      <c r="A173" s="18">
        <v>169</v>
      </c>
      <c r="B173" s="19" t="s">
        <v>184</v>
      </c>
      <c r="C173" s="20" t="s">
        <v>17</v>
      </c>
      <c r="D173" s="19">
        <v>0.740000000000009</v>
      </c>
      <c r="E173" s="22">
        <v>0.0358</v>
      </c>
      <c r="F173" s="18">
        <v>950</v>
      </c>
      <c r="G173" s="18">
        <f t="shared" si="13"/>
        <v>703.000000000009</v>
      </c>
      <c r="H173" s="23">
        <f t="shared" si="10"/>
        <v>5.03200000000006</v>
      </c>
      <c r="I173" s="23">
        <f t="shared" si="11"/>
        <v>11.3220000000001</v>
      </c>
      <c r="J173" s="23">
        <f t="shared" si="12"/>
        <v>8.80600000000011</v>
      </c>
      <c r="K173" s="29"/>
      <c r="L173" s="29"/>
    </row>
    <row r="174" ht="15.75" customHeight="1" spans="1:12">
      <c r="A174" s="24">
        <v>170</v>
      </c>
      <c r="B174" s="19" t="s">
        <v>185</v>
      </c>
      <c r="C174" s="20" t="s">
        <v>17</v>
      </c>
      <c r="D174" s="21">
        <v>3.31999999999999</v>
      </c>
      <c r="E174" s="22">
        <v>0.0358</v>
      </c>
      <c r="F174" s="18">
        <v>950</v>
      </c>
      <c r="G174" s="18">
        <f t="shared" si="13"/>
        <v>3153.99999999999</v>
      </c>
      <c r="H174" s="23">
        <f t="shared" si="10"/>
        <v>22.5759999999999</v>
      </c>
      <c r="I174" s="23">
        <f t="shared" si="11"/>
        <v>50.7959999999999</v>
      </c>
      <c r="J174" s="23">
        <f t="shared" si="12"/>
        <v>39.5079999999999</v>
      </c>
      <c r="K174" s="29"/>
      <c r="L174" s="29"/>
    </row>
    <row r="175" ht="15.75" customHeight="1" spans="1:12">
      <c r="A175" s="24">
        <v>171</v>
      </c>
      <c r="B175" s="19" t="s">
        <v>186</v>
      </c>
      <c r="C175" s="20" t="s">
        <v>17</v>
      </c>
      <c r="D175" s="19">
        <v>2.70000000000002</v>
      </c>
      <c r="E175" s="22">
        <v>0.0358</v>
      </c>
      <c r="F175" s="18">
        <v>950</v>
      </c>
      <c r="G175" s="18">
        <f t="shared" si="13"/>
        <v>2565.00000000002</v>
      </c>
      <c r="H175" s="23">
        <f t="shared" si="10"/>
        <v>18.3600000000001</v>
      </c>
      <c r="I175" s="23">
        <f t="shared" si="11"/>
        <v>41.3100000000003</v>
      </c>
      <c r="J175" s="23">
        <f t="shared" si="12"/>
        <v>32.1300000000002</v>
      </c>
      <c r="K175" s="29"/>
      <c r="L175" s="29"/>
    </row>
    <row r="176" ht="15.75" customHeight="1" spans="1:12">
      <c r="A176" s="24">
        <v>172</v>
      </c>
      <c r="B176" s="19" t="s">
        <v>187</v>
      </c>
      <c r="C176" s="20" t="s">
        <v>17</v>
      </c>
      <c r="D176" s="19">
        <v>2.08000000000001</v>
      </c>
      <c r="E176" s="22">
        <v>0.0358</v>
      </c>
      <c r="F176" s="18">
        <v>950</v>
      </c>
      <c r="G176" s="18">
        <f t="shared" si="13"/>
        <v>1976.00000000001</v>
      </c>
      <c r="H176" s="23">
        <f t="shared" si="10"/>
        <v>14.1440000000001</v>
      </c>
      <c r="I176" s="23">
        <f t="shared" si="11"/>
        <v>31.8240000000002</v>
      </c>
      <c r="J176" s="23">
        <f t="shared" si="12"/>
        <v>24.7520000000001</v>
      </c>
      <c r="K176" s="29"/>
      <c r="L176" s="29"/>
    </row>
    <row r="177" ht="15.75" customHeight="1" spans="1:12">
      <c r="A177" s="18">
        <v>173</v>
      </c>
      <c r="B177" s="19" t="s">
        <v>188</v>
      </c>
      <c r="C177" s="20" t="s">
        <v>17</v>
      </c>
      <c r="D177" s="21">
        <v>1.35999999999999</v>
      </c>
      <c r="E177" s="22">
        <v>0.0358</v>
      </c>
      <c r="F177" s="18">
        <v>950</v>
      </c>
      <c r="G177" s="18">
        <f t="shared" si="13"/>
        <v>1291.99999999999</v>
      </c>
      <c r="H177" s="23">
        <f t="shared" si="10"/>
        <v>9.24799999999993</v>
      </c>
      <c r="I177" s="23">
        <f t="shared" si="11"/>
        <v>20.8079999999998</v>
      </c>
      <c r="J177" s="23">
        <f t="shared" si="12"/>
        <v>16.1839999999999</v>
      </c>
      <c r="K177" s="29"/>
      <c r="L177" s="29"/>
    </row>
    <row r="178" ht="15.75" customHeight="1" spans="1:12">
      <c r="A178" s="24">
        <v>174</v>
      </c>
      <c r="B178" s="19" t="s">
        <v>189</v>
      </c>
      <c r="C178" s="20" t="s">
        <v>17</v>
      </c>
      <c r="D178" s="19">
        <v>1.42000000000002</v>
      </c>
      <c r="E178" s="22">
        <v>0.0358</v>
      </c>
      <c r="F178" s="18">
        <v>950</v>
      </c>
      <c r="G178" s="18">
        <f t="shared" si="13"/>
        <v>1349.00000000002</v>
      </c>
      <c r="H178" s="23">
        <f t="shared" si="10"/>
        <v>9.65600000000014</v>
      </c>
      <c r="I178" s="23">
        <f t="shared" si="11"/>
        <v>21.7260000000003</v>
      </c>
      <c r="J178" s="23">
        <f t="shared" si="12"/>
        <v>16.8980000000002</v>
      </c>
      <c r="K178" s="29"/>
      <c r="L178" s="29"/>
    </row>
    <row r="179" ht="15.75" customHeight="1" spans="1:12">
      <c r="A179" s="24">
        <v>175</v>
      </c>
      <c r="B179" s="19" t="s">
        <v>190</v>
      </c>
      <c r="C179" s="20" t="s">
        <v>17</v>
      </c>
      <c r="D179" s="19">
        <v>0.70999999999998</v>
      </c>
      <c r="E179" s="22">
        <v>0.0358</v>
      </c>
      <c r="F179" s="18">
        <v>950</v>
      </c>
      <c r="G179" s="18">
        <f t="shared" si="13"/>
        <v>674.499999999981</v>
      </c>
      <c r="H179" s="23">
        <f t="shared" si="10"/>
        <v>4.82799999999986</v>
      </c>
      <c r="I179" s="23">
        <f t="shared" si="11"/>
        <v>10.8629999999997</v>
      </c>
      <c r="J179" s="23">
        <f t="shared" si="12"/>
        <v>8.44899999999976</v>
      </c>
      <c r="K179" s="29"/>
      <c r="L179" s="29"/>
    </row>
    <row r="180" ht="15.75" customHeight="1" spans="1:12">
      <c r="A180" s="24">
        <v>176</v>
      </c>
      <c r="B180" s="19" t="s">
        <v>191</v>
      </c>
      <c r="C180" s="20" t="s">
        <v>17</v>
      </c>
      <c r="D180" s="21">
        <v>2.32999999999998</v>
      </c>
      <c r="E180" s="22">
        <v>0.0358</v>
      </c>
      <c r="F180" s="18">
        <v>950</v>
      </c>
      <c r="G180" s="18">
        <f t="shared" si="13"/>
        <v>2213.49999999998</v>
      </c>
      <c r="H180" s="23">
        <f t="shared" si="10"/>
        <v>15.8439999999999</v>
      </c>
      <c r="I180" s="23">
        <f t="shared" si="11"/>
        <v>35.6489999999997</v>
      </c>
      <c r="J180" s="23">
        <f t="shared" si="12"/>
        <v>27.7269999999998</v>
      </c>
      <c r="K180" s="29"/>
      <c r="L180" s="29"/>
    </row>
    <row r="181" ht="15.75" customHeight="1" spans="1:12">
      <c r="A181" s="18">
        <v>177</v>
      </c>
      <c r="B181" s="19" t="s">
        <v>192</v>
      </c>
      <c r="C181" s="20" t="s">
        <v>17</v>
      </c>
      <c r="D181" s="19">
        <v>2.59999999999999</v>
      </c>
      <c r="E181" s="22">
        <v>0.0358</v>
      </c>
      <c r="F181" s="18">
        <v>950</v>
      </c>
      <c r="G181" s="18">
        <f t="shared" si="13"/>
        <v>2469.99999999999</v>
      </c>
      <c r="H181" s="23">
        <f t="shared" si="10"/>
        <v>17.6799999999999</v>
      </c>
      <c r="I181" s="23">
        <f t="shared" si="11"/>
        <v>39.7799999999998</v>
      </c>
      <c r="J181" s="23">
        <f t="shared" si="12"/>
        <v>30.9399999999999</v>
      </c>
      <c r="K181" s="29"/>
      <c r="L181" s="29"/>
    </row>
    <row r="182" ht="15.75" customHeight="1" spans="1:12">
      <c r="A182" s="18">
        <v>178</v>
      </c>
      <c r="B182" s="19" t="s">
        <v>193</v>
      </c>
      <c r="C182" s="20" t="s">
        <v>17</v>
      </c>
      <c r="D182" s="19">
        <v>1.73999999999998</v>
      </c>
      <c r="E182" s="22">
        <v>0.0358</v>
      </c>
      <c r="F182" s="18">
        <v>950</v>
      </c>
      <c r="G182" s="18">
        <f t="shared" si="13"/>
        <v>1652.99999999998</v>
      </c>
      <c r="H182" s="23">
        <f t="shared" si="10"/>
        <v>11.8319999999999</v>
      </c>
      <c r="I182" s="23">
        <f t="shared" si="11"/>
        <v>26.6219999999997</v>
      </c>
      <c r="J182" s="23">
        <f t="shared" si="12"/>
        <v>20.7059999999998</v>
      </c>
      <c r="K182" s="29"/>
      <c r="L182" s="29"/>
    </row>
    <row r="183" ht="15.75" customHeight="1" spans="1:12">
      <c r="A183" s="24">
        <v>179</v>
      </c>
      <c r="B183" s="19" t="s">
        <v>194</v>
      </c>
      <c r="C183" s="20" t="s">
        <v>17</v>
      </c>
      <c r="D183" s="19">
        <v>1.53</v>
      </c>
      <c r="E183" s="22">
        <v>0.0358</v>
      </c>
      <c r="F183" s="18">
        <v>950</v>
      </c>
      <c r="G183" s="18">
        <f t="shared" si="13"/>
        <v>1453.5</v>
      </c>
      <c r="H183" s="23">
        <f t="shared" si="10"/>
        <v>10.404</v>
      </c>
      <c r="I183" s="23">
        <f t="shared" si="11"/>
        <v>23.409</v>
      </c>
      <c r="J183" s="23">
        <f t="shared" si="12"/>
        <v>18.207</v>
      </c>
      <c r="K183" s="29"/>
      <c r="L183" s="29"/>
    </row>
    <row r="184" ht="15.75" customHeight="1" spans="1:12">
      <c r="A184" s="24">
        <v>180</v>
      </c>
      <c r="B184" s="19" t="s">
        <v>195</v>
      </c>
      <c r="C184" s="20" t="s">
        <v>17</v>
      </c>
      <c r="D184" s="19">
        <v>1.18000000000001</v>
      </c>
      <c r="E184" s="22">
        <v>0.0358</v>
      </c>
      <c r="F184" s="18">
        <v>950</v>
      </c>
      <c r="G184" s="18">
        <f t="shared" si="13"/>
        <v>1121.00000000001</v>
      </c>
      <c r="H184" s="23">
        <f t="shared" si="10"/>
        <v>8.02400000000007</v>
      </c>
      <c r="I184" s="23">
        <f t="shared" si="11"/>
        <v>18.0540000000002</v>
      </c>
      <c r="J184" s="23">
        <f t="shared" si="12"/>
        <v>14.0420000000001</v>
      </c>
      <c r="K184" s="29"/>
      <c r="L184" s="29"/>
    </row>
    <row r="185" ht="15.75" customHeight="1" spans="1:12">
      <c r="A185" s="24">
        <v>181</v>
      </c>
      <c r="B185" s="19" t="s">
        <v>196</v>
      </c>
      <c r="C185" s="20" t="s">
        <v>17</v>
      </c>
      <c r="D185" s="19">
        <v>0.510000000000019</v>
      </c>
      <c r="E185" s="22">
        <v>0.0358</v>
      </c>
      <c r="F185" s="18">
        <v>950</v>
      </c>
      <c r="G185" s="18">
        <f t="shared" si="13"/>
        <v>484.500000000018</v>
      </c>
      <c r="H185" s="23">
        <f t="shared" si="10"/>
        <v>3.46800000000013</v>
      </c>
      <c r="I185" s="23">
        <f t="shared" si="11"/>
        <v>7.80300000000029</v>
      </c>
      <c r="J185" s="23">
        <f t="shared" si="12"/>
        <v>6.06900000000023</v>
      </c>
      <c r="K185" s="29"/>
      <c r="L185" s="29"/>
    </row>
    <row r="186" ht="15.75" customHeight="1" spans="1:12">
      <c r="A186" s="18">
        <v>182</v>
      </c>
      <c r="B186" s="19" t="s">
        <v>197</v>
      </c>
      <c r="C186" s="20" t="s">
        <v>17</v>
      </c>
      <c r="D186" s="19">
        <v>0.509999999999991</v>
      </c>
      <c r="E186" s="22">
        <v>0.0358</v>
      </c>
      <c r="F186" s="18">
        <v>950</v>
      </c>
      <c r="G186" s="18">
        <f t="shared" si="13"/>
        <v>484.499999999991</v>
      </c>
      <c r="H186" s="23">
        <f t="shared" si="10"/>
        <v>3.46799999999994</v>
      </c>
      <c r="I186" s="23">
        <f t="shared" si="11"/>
        <v>7.80299999999986</v>
      </c>
      <c r="J186" s="23">
        <f t="shared" si="12"/>
        <v>6.06899999999989</v>
      </c>
      <c r="K186" s="29"/>
      <c r="L186" s="29"/>
    </row>
    <row r="187" ht="15.75" customHeight="1" spans="1:12">
      <c r="A187" s="24">
        <v>183</v>
      </c>
      <c r="B187" s="19" t="s">
        <v>198</v>
      </c>
      <c r="C187" s="20" t="s">
        <v>17</v>
      </c>
      <c r="D187" s="21">
        <v>3.68999999999997</v>
      </c>
      <c r="E187" s="22">
        <v>0.0358</v>
      </c>
      <c r="F187" s="18">
        <v>950</v>
      </c>
      <c r="G187" s="18">
        <f t="shared" si="13"/>
        <v>3505.49999999997</v>
      </c>
      <c r="H187" s="23">
        <f t="shared" si="10"/>
        <v>25.0919999999998</v>
      </c>
      <c r="I187" s="23">
        <f t="shared" si="11"/>
        <v>56.4569999999995</v>
      </c>
      <c r="J187" s="23">
        <f t="shared" si="12"/>
        <v>43.9109999999996</v>
      </c>
      <c r="K187" s="29"/>
      <c r="L187" s="29"/>
    </row>
    <row r="188" ht="15.75" customHeight="1" spans="1:12">
      <c r="A188" s="24">
        <v>184</v>
      </c>
      <c r="B188" s="19" t="s">
        <v>199</v>
      </c>
      <c r="C188" s="20" t="s">
        <v>17</v>
      </c>
      <c r="D188" s="19">
        <v>1.94999999999996</v>
      </c>
      <c r="E188" s="22">
        <v>0.0358</v>
      </c>
      <c r="F188" s="18">
        <v>950</v>
      </c>
      <c r="G188" s="18">
        <f t="shared" si="13"/>
        <v>1852.49999999996</v>
      </c>
      <c r="H188" s="23">
        <f t="shared" si="10"/>
        <v>13.2599999999997</v>
      </c>
      <c r="I188" s="23">
        <f t="shared" si="11"/>
        <v>29.8349999999994</v>
      </c>
      <c r="J188" s="23">
        <f t="shared" si="12"/>
        <v>23.2049999999995</v>
      </c>
      <c r="K188" s="29"/>
      <c r="L188" s="29"/>
    </row>
    <row r="189" ht="15.75" customHeight="1" spans="1:12">
      <c r="A189" s="24">
        <v>185</v>
      </c>
      <c r="B189" s="19" t="s">
        <v>200</v>
      </c>
      <c r="C189" s="20" t="s">
        <v>17</v>
      </c>
      <c r="D189" s="19">
        <v>3.97000000000003</v>
      </c>
      <c r="E189" s="22">
        <v>0.0358</v>
      </c>
      <c r="F189" s="18">
        <v>950</v>
      </c>
      <c r="G189" s="18">
        <f t="shared" si="13"/>
        <v>3771.50000000003</v>
      </c>
      <c r="H189" s="23">
        <f t="shared" si="10"/>
        <v>26.9960000000002</v>
      </c>
      <c r="I189" s="23">
        <f t="shared" si="11"/>
        <v>60.7410000000005</v>
      </c>
      <c r="J189" s="23">
        <f t="shared" si="12"/>
        <v>47.2430000000004</v>
      </c>
      <c r="K189" s="29"/>
      <c r="L189" s="29"/>
    </row>
    <row r="190" ht="15.75" customHeight="1" spans="1:12">
      <c r="A190" s="18">
        <v>186</v>
      </c>
      <c r="B190" s="19" t="s">
        <v>201</v>
      </c>
      <c r="C190" s="20" t="s">
        <v>17</v>
      </c>
      <c r="D190" s="19">
        <v>1.04999999999998</v>
      </c>
      <c r="E190" s="22">
        <v>0.0358</v>
      </c>
      <c r="F190" s="18">
        <v>950</v>
      </c>
      <c r="G190" s="18">
        <f t="shared" si="13"/>
        <v>997.499999999981</v>
      </c>
      <c r="H190" s="23">
        <f t="shared" si="10"/>
        <v>7.13999999999986</v>
      </c>
      <c r="I190" s="23">
        <f t="shared" si="11"/>
        <v>16.0649999999997</v>
      </c>
      <c r="J190" s="23">
        <f t="shared" si="12"/>
        <v>12.4949999999998</v>
      </c>
      <c r="K190" s="29"/>
      <c r="L190" s="29"/>
    </row>
    <row r="191" ht="15.75" customHeight="1" spans="1:12">
      <c r="A191" s="24">
        <v>187</v>
      </c>
      <c r="B191" s="19" t="s">
        <v>202</v>
      </c>
      <c r="C191" s="20" t="s">
        <v>17</v>
      </c>
      <c r="D191" s="21">
        <v>6.84000000000006</v>
      </c>
      <c r="E191" s="22">
        <v>0.0358</v>
      </c>
      <c r="F191" s="18">
        <v>950</v>
      </c>
      <c r="G191" s="18">
        <f t="shared" si="13"/>
        <v>6498.00000000006</v>
      </c>
      <c r="H191" s="23">
        <f t="shared" si="10"/>
        <v>46.5120000000004</v>
      </c>
      <c r="I191" s="23">
        <f t="shared" si="11"/>
        <v>104.652000000001</v>
      </c>
      <c r="J191" s="23">
        <f t="shared" si="12"/>
        <v>81.3960000000007</v>
      </c>
      <c r="K191" s="29"/>
      <c r="L191" s="29"/>
    </row>
    <row r="192" ht="15.75" customHeight="1" spans="1:12">
      <c r="A192" s="24">
        <v>188</v>
      </c>
      <c r="B192" s="19" t="s">
        <v>203</v>
      </c>
      <c r="C192" s="20" t="s">
        <v>17</v>
      </c>
      <c r="D192" s="19">
        <v>4.09999999999998</v>
      </c>
      <c r="E192" s="22">
        <v>0.0358</v>
      </c>
      <c r="F192" s="18">
        <v>950</v>
      </c>
      <c r="G192" s="18">
        <f t="shared" si="13"/>
        <v>3894.99999999998</v>
      </c>
      <c r="H192" s="23">
        <f t="shared" si="10"/>
        <v>27.8799999999999</v>
      </c>
      <c r="I192" s="23">
        <f t="shared" si="11"/>
        <v>62.7299999999997</v>
      </c>
      <c r="J192" s="23">
        <f t="shared" si="12"/>
        <v>48.7899999999998</v>
      </c>
      <c r="K192" s="29"/>
      <c r="L192" s="29"/>
    </row>
    <row r="193" ht="15.75" customHeight="1" spans="1:12">
      <c r="A193" s="24">
        <v>189</v>
      </c>
      <c r="B193" s="19" t="s">
        <v>204</v>
      </c>
      <c r="C193" s="20" t="s">
        <v>17</v>
      </c>
      <c r="D193" s="21">
        <v>3.28999999999998</v>
      </c>
      <c r="E193" s="22">
        <v>0.0358</v>
      </c>
      <c r="F193" s="18">
        <v>950</v>
      </c>
      <c r="G193" s="18">
        <f t="shared" si="13"/>
        <v>3125.49999999998</v>
      </c>
      <c r="H193" s="23">
        <f t="shared" si="10"/>
        <v>22.3719999999999</v>
      </c>
      <c r="I193" s="23">
        <f t="shared" si="11"/>
        <v>50.3369999999997</v>
      </c>
      <c r="J193" s="23">
        <f t="shared" si="12"/>
        <v>39.1509999999998</v>
      </c>
      <c r="K193" s="29"/>
      <c r="L193" s="29"/>
    </row>
    <row r="194" ht="15.75" customHeight="1" spans="1:12">
      <c r="A194" s="18">
        <v>190</v>
      </c>
      <c r="B194" s="19" t="s">
        <v>205</v>
      </c>
      <c r="C194" s="20" t="s">
        <v>17</v>
      </c>
      <c r="D194" s="19">
        <v>0.940000000000012</v>
      </c>
      <c r="E194" s="22">
        <v>0.0358</v>
      </c>
      <c r="F194" s="18">
        <v>950</v>
      </c>
      <c r="G194" s="18">
        <f t="shared" si="13"/>
        <v>893.000000000011</v>
      </c>
      <c r="H194" s="23">
        <f t="shared" si="10"/>
        <v>6.39200000000008</v>
      </c>
      <c r="I194" s="23">
        <f t="shared" si="11"/>
        <v>14.3820000000002</v>
      </c>
      <c r="J194" s="23">
        <f t="shared" si="12"/>
        <v>11.1860000000001</v>
      </c>
      <c r="K194" s="29"/>
      <c r="L194" s="29"/>
    </row>
    <row r="195" ht="15.75" customHeight="1" spans="1:12">
      <c r="A195" s="24">
        <v>191</v>
      </c>
      <c r="B195" s="19" t="s">
        <v>206</v>
      </c>
      <c r="C195" s="20" t="s">
        <v>17</v>
      </c>
      <c r="D195" s="19">
        <v>1.59999999999998</v>
      </c>
      <c r="E195" s="22">
        <v>0.0358</v>
      </c>
      <c r="F195" s="18">
        <v>950</v>
      </c>
      <c r="G195" s="18">
        <f t="shared" si="13"/>
        <v>1519.99999999998</v>
      </c>
      <c r="H195" s="23">
        <f t="shared" si="10"/>
        <v>10.8799999999999</v>
      </c>
      <c r="I195" s="23">
        <f t="shared" si="11"/>
        <v>24.4799999999997</v>
      </c>
      <c r="J195" s="23">
        <f t="shared" si="12"/>
        <v>19.0399999999998</v>
      </c>
      <c r="K195" s="29"/>
      <c r="L195" s="29"/>
    </row>
    <row r="196" ht="15.75" customHeight="1" spans="1:12">
      <c r="A196" s="24">
        <v>192</v>
      </c>
      <c r="B196" s="19" t="s">
        <v>207</v>
      </c>
      <c r="C196" s="20" t="s">
        <v>17</v>
      </c>
      <c r="D196" s="19">
        <v>1.03000000000002</v>
      </c>
      <c r="E196" s="22">
        <v>0.0358</v>
      </c>
      <c r="F196" s="18">
        <v>950</v>
      </c>
      <c r="G196" s="18">
        <f t="shared" si="13"/>
        <v>978.500000000019</v>
      </c>
      <c r="H196" s="23">
        <f t="shared" si="10"/>
        <v>7.00400000000014</v>
      </c>
      <c r="I196" s="23">
        <f t="shared" si="11"/>
        <v>15.7590000000003</v>
      </c>
      <c r="J196" s="23">
        <f t="shared" si="12"/>
        <v>12.2570000000002</v>
      </c>
      <c r="K196" s="29"/>
      <c r="L196" s="29"/>
    </row>
    <row r="197" ht="15.75" customHeight="1" spans="1:12">
      <c r="A197" s="24">
        <v>193</v>
      </c>
      <c r="B197" s="19" t="s">
        <v>208</v>
      </c>
      <c r="C197" s="20" t="s">
        <v>17</v>
      </c>
      <c r="D197" s="19">
        <v>0.260000000000005</v>
      </c>
      <c r="E197" s="22">
        <v>0.0358</v>
      </c>
      <c r="F197" s="18">
        <v>950</v>
      </c>
      <c r="G197" s="18">
        <f t="shared" si="13"/>
        <v>247.000000000005</v>
      </c>
      <c r="H197" s="23">
        <f t="shared" si="10"/>
        <v>1.76800000000003</v>
      </c>
      <c r="I197" s="23">
        <f t="shared" si="11"/>
        <v>3.97800000000008</v>
      </c>
      <c r="J197" s="23">
        <f t="shared" si="12"/>
        <v>3.09400000000006</v>
      </c>
      <c r="K197" s="29"/>
      <c r="L197" s="29"/>
    </row>
    <row r="198" ht="15.75" customHeight="1" spans="1:12">
      <c r="A198" s="18">
        <v>194</v>
      </c>
      <c r="B198" s="19" t="s">
        <v>209</v>
      </c>
      <c r="C198" s="20" t="s">
        <v>17</v>
      </c>
      <c r="D198" s="19">
        <v>0.57999999999997</v>
      </c>
      <c r="E198" s="22">
        <v>0.0358</v>
      </c>
      <c r="F198" s="18">
        <v>950</v>
      </c>
      <c r="G198" s="18">
        <f t="shared" si="13"/>
        <v>550.999999999971</v>
      </c>
      <c r="H198" s="23">
        <f t="shared" si="10"/>
        <v>3.9439999999998</v>
      </c>
      <c r="I198" s="23">
        <f t="shared" si="11"/>
        <v>8.87399999999954</v>
      </c>
      <c r="J198" s="23">
        <f t="shared" si="12"/>
        <v>6.90199999999964</v>
      </c>
      <c r="K198" s="29"/>
      <c r="L198" s="29"/>
    </row>
    <row r="199" ht="15.75" customHeight="1" spans="1:12">
      <c r="A199" s="24">
        <v>195</v>
      </c>
      <c r="B199" s="19" t="s">
        <v>210</v>
      </c>
      <c r="C199" s="20" t="s">
        <v>17</v>
      </c>
      <c r="D199" s="19">
        <v>2.79000000000001</v>
      </c>
      <c r="E199" s="22">
        <v>0.0358</v>
      </c>
      <c r="F199" s="18">
        <v>950</v>
      </c>
      <c r="G199" s="18">
        <f t="shared" si="13"/>
        <v>2650.50000000001</v>
      </c>
      <c r="H199" s="23">
        <f t="shared" ref="H199:H262" si="14">D199*34*0.2</f>
        <v>18.9720000000001</v>
      </c>
      <c r="I199" s="23">
        <f t="shared" ref="I199:I262" si="15">D199*34*0.45</f>
        <v>42.6870000000001</v>
      </c>
      <c r="J199" s="23">
        <f t="shared" ref="J199:J262" si="16">D199*34*0.35</f>
        <v>33.2010000000001</v>
      </c>
      <c r="K199" s="29"/>
      <c r="L199" s="29"/>
    </row>
    <row r="200" ht="15.75" customHeight="1" spans="1:12">
      <c r="A200" s="24">
        <v>196</v>
      </c>
      <c r="B200" s="19" t="s">
        <v>211</v>
      </c>
      <c r="C200" s="20" t="s">
        <v>17</v>
      </c>
      <c r="D200" s="19">
        <v>1.36999999999999</v>
      </c>
      <c r="E200" s="22">
        <v>0.0358</v>
      </c>
      <c r="F200" s="18">
        <v>950</v>
      </c>
      <c r="G200" s="18">
        <f t="shared" si="13"/>
        <v>1301.49999999999</v>
      </c>
      <c r="H200" s="23">
        <f t="shared" si="14"/>
        <v>9.31599999999993</v>
      </c>
      <c r="I200" s="23">
        <f t="shared" si="15"/>
        <v>20.9609999999998</v>
      </c>
      <c r="J200" s="23">
        <f t="shared" si="16"/>
        <v>16.3029999999999</v>
      </c>
      <c r="K200" s="29"/>
      <c r="L200" s="29"/>
    </row>
    <row r="201" ht="15.75" customHeight="1" spans="1:12">
      <c r="A201" s="24">
        <v>197</v>
      </c>
      <c r="B201" s="19" t="s">
        <v>212</v>
      </c>
      <c r="C201" s="20" t="s">
        <v>17</v>
      </c>
      <c r="D201" s="19">
        <v>0.550000000000026</v>
      </c>
      <c r="E201" s="22">
        <v>0.0358</v>
      </c>
      <c r="F201" s="18">
        <v>950</v>
      </c>
      <c r="G201" s="18">
        <f t="shared" si="13"/>
        <v>522.500000000025</v>
      </c>
      <c r="H201" s="23">
        <f t="shared" si="14"/>
        <v>3.74000000000018</v>
      </c>
      <c r="I201" s="23">
        <f t="shared" si="15"/>
        <v>8.4150000000004</v>
      </c>
      <c r="J201" s="23">
        <f t="shared" si="16"/>
        <v>6.54500000000031</v>
      </c>
      <c r="K201" s="29"/>
      <c r="L201" s="29"/>
    </row>
    <row r="202" ht="15.75" customHeight="1" spans="1:12">
      <c r="A202" s="18">
        <v>198</v>
      </c>
      <c r="B202" s="19" t="s">
        <v>213</v>
      </c>
      <c r="C202" s="20" t="s">
        <v>17</v>
      </c>
      <c r="D202" s="19">
        <v>1.08999999999999</v>
      </c>
      <c r="E202" s="22">
        <v>0.0358</v>
      </c>
      <c r="F202" s="18">
        <v>950</v>
      </c>
      <c r="G202" s="18">
        <f t="shared" si="13"/>
        <v>1035.49999999999</v>
      </c>
      <c r="H202" s="23">
        <f t="shared" si="14"/>
        <v>7.41199999999993</v>
      </c>
      <c r="I202" s="23">
        <f t="shared" si="15"/>
        <v>16.6769999999998</v>
      </c>
      <c r="J202" s="23">
        <f t="shared" si="16"/>
        <v>12.9709999999999</v>
      </c>
      <c r="K202" s="29"/>
      <c r="L202" s="29"/>
    </row>
    <row r="203" ht="15.75" customHeight="1" spans="1:12">
      <c r="A203" s="24">
        <v>199</v>
      </c>
      <c r="B203" s="19" t="s">
        <v>214</v>
      </c>
      <c r="C203" s="20" t="s">
        <v>17</v>
      </c>
      <c r="D203" s="19">
        <v>2.12</v>
      </c>
      <c r="E203" s="22">
        <v>0.0358</v>
      </c>
      <c r="F203" s="18">
        <v>950</v>
      </c>
      <c r="G203" s="18">
        <f t="shared" si="13"/>
        <v>2014</v>
      </c>
      <c r="H203" s="23">
        <f t="shared" si="14"/>
        <v>14.416</v>
      </c>
      <c r="I203" s="23">
        <f t="shared" si="15"/>
        <v>32.436</v>
      </c>
      <c r="J203" s="23">
        <f t="shared" si="16"/>
        <v>25.228</v>
      </c>
      <c r="K203" s="29"/>
      <c r="L203" s="29"/>
    </row>
    <row r="204" ht="15.75" customHeight="1" spans="1:12">
      <c r="A204" s="24">
        <v>200</v>
      </c>
      <c r="B204" s="19" t="s">
        <v>215</v>
      </c>
      <c r="C204" s="20" t="s">
        <v>17</v>
      </c>
      <c r="D204" s="19">
        <v>1.22</v>
      </c>
      <c r="E204" s="22">
        <v>0.0358</v>
      </c>
      <c r="F204" s="18">
        <v>950</v>
      </c>
      <c r="G204" s="18">
        <f t="shared" si="13"/>
        <v>1159</v>
      </c>
      <c r="H204" s="23">
        <f t="shared" si="14"/>
        <v>8.296</v>
      </c>
      <c r="I204" s="23">
        <f t="shared" si="15"/>
        <v>18.666</v>
      </c>
      <c r="J204" s="23">
        <f t="shared" si="16"/>
        <v>14.518</v>
      </c>
      <c r="K204" s="29"/>
      <c r="L204" s="29"/>
    </row>
    <row r="205" ht="15.75" customHeight="1" spans="1:12">
      <c r="A205" s="24">
        <v>201</v>
      </c>
      <c r="B205" s="19" t="s">
        <v>216</v>
      </c>
      <c r="C205" s="20" t="s">
        <v>17</v>
      </c>
      <c r="D205" s="19">
        <v>1.94</v>
      </c>
      <c r="E205" s="22">
        <v>0.0358</v>
      </c>
      <c r="F205" s="18">
        <v>950</v>
      </c>
      <c r="G205" s="18">
        <f t="shared" si="13"/>
        <v>1843</v>
      </c>
      <c r="H205" s="23">
        <f t="shared" si="14"/>
        <v>13.192</v>
      </c>
      <c r="I205" s="23">
        <f t="shared" si="15"/>
        <v>29.682</v>
      </c>
      <c r="J205" s="23">
        <f t="shared" si="16"/>
        <v>23.086</v>
      </c>
      <c r="K205" s="29"/>
      <c r="L205" s="29"/>
    </row>
    <row r="206" ht="15.75" customHeight="1" spans="1:12">
      <c r="A206" s="18">
        <v>202</v>
      </c>
      <c r="B206" s="19" t="s">
        <v>217</v>
      </c>
      <c r="C206" s="20" t="s">
        <v>17</v>
      </c>
      <c r="D206" s="21">
        <v>4.75999999999999</v>
      </c>
      <c r="E206" s="22">
        <v>0.0358</v>
      </c>
      <c r="F206" s="18">
        <v>950</v>
      </c>
      <c r="G206" s="18">
        <f t="shared" si="13"/>
        <v>4521.99999999999</v>
      </c>
      <c r="H206" s="23">
        <f t="shared" si="14"/>
        <v>32.3679999999999</v>
      </c>
      <c r="I206" s="23">
        <f t="shared" si="15"/>
        <v>72.8279999999998</v>
      </c>
      <c r="J206" s="23">
        <f t="shared" si="16"/>
        <v>56.6439999999999</v>
      </c>
      <c r="K206" s="29"/>
      <c r="L206" s="29"/>
    </row>
    <row r="207" ht="15.75" customHeight="1" spans="1:12">
      <c r="A207" s="24">
        <v>203</v>
      </c>
      <c r="B207" s="19" t="s">
        <v>218</v>
      </c>
      <c r="C207" s="20" t="s">
        <v>17</v>
      </c>
      <c r="D207" s="19">
        <v>1.55</v>
      </c>
      <c r="E207" s="22">
        <v>0.0358</v>
      </c>
      <c r="F207" s="18">
        <v>950</v>
      </c>
      <c r="G207" s="18">
        <f t="shared" si="13"/>
        <v>1472.5</v>
      </c>
      <c r="H207" s="23">
        <f t="shared" si="14"/>
        <v>10.54</v>
      </c>
      <c r="I207" s="23">
        <f t="shared" si="15"/>
        <v>23.715</v>
      </c>
      <c r="J207" s="23">
        <f t="shared" si="16"/>
        <v>18.445</v>
      </c>
      <c r="K207" s="29"/>
      <c r="L207" s="29"/>
    </row>
    <row r="208" ht="15.75" customHeight="1" spans="1:12">
      <c r="A208" s="24">
        <v>204</v>
      </c>
      <c r="B208" s="19" t="s">
        <v>219</v>
      </c>
      <c r="C208" s="20" t="s">
        <v>17</v>
      </c>
      <c r="D208" s="21">
        <v>2.71000000000001</v>
      </c>
      <c r="E208" s="22">
        <v>0.0358</v>
      </c>
      <c r="F208" s="18">
        <v>950</v>
      </c>
      <c r="G208" s="18">
        <f t="shared" si="13"/>
        <v>2574.50000000001</v>
      </c>
      <c r="H208" s="23">
        <f t="shared" si="14"/>
        <v>18.4280000000001</v>
      </c>
      <c r="I208" s="23">
        <f t="shared" si="15"/>
        <v>41.4630000000002</v>
      </c>
      <c r="J208" s="23">
        <f t="shared" si="16"/>
        <v>32.2490000000001</v>
      </c>
      <c r="K208" s="29"/>
      <c r="L208" s="29"/>
    </row>
    <row r="209" ht="15.75" customHeight="1" spans="1:12">
      <c r="A209" s="24">
        <v>205</v>
      </c>
      <c r="B209" s="19" t="s">
        <v>220</v>
      </c>
      <c r="C209" s="20" t="s">
        <v>17</v>
      </c>
      <c r="D209" s="21">
        <v>5.43000000000005</v>
      </c>
      <c r="E209" s="22">
        <v>0.0358</v>
      </c>
      <c r="F209" s="18">
        <v>950</v>
      </c>
      <c r="G209" s="18">
        <f t="shared" si="13"/>
        <v>5158.50000000005</v>
      </c>
      <c r="H209" s="23">
        <f t="shared" si="14"/>
        <v>36.9240000000003</v>
      </c>
      <c r="I209" s="23">
        <f t="shared" si="15"/>
        <v>83.0790000000008</v>
      </c>
      <c r="J209" s="23">
        <f t="shared" si="16"/>
        <v>64.6170000000006</v>
      </c>
      <c r="K209" s="29"/>
      <c r="L209" s="29"/>
    </row>
    <row r="210" ht="15.75" customHeight="1" spans="1:12">
      <c r="A210" s="18">
        <v>206</v>
      </c>
      <c r="B210" s="19" t="s">
        <v>221</v>
      </c>
      <c r="C210" s="20" t="s">
        <v>17</v>
      </c>
      <c r="D210" s="21">
        <v>4.06</v>
      </c>
      <c r="E210" s="22">
        <v>0.0358</v>
      </c>
      <c r="F210" s="18">
        <v>950</v>
      </c>
      <c r="G210" s="18">
        <f t="shared" si="13"/>
        <v>3857</v>
      </c>
      <c r="H210" s="23">
        <f t="shared" si="14"/>
        <v>27.608</v>
      </c>
      <c r="I210" s="23">
        <f t="shared" si="15"/>
        <v>62.118</v>
      </c>
      <c r="J210" s="23">
        <f t="shared" si="16"/>
        <v>48.314</v>
      </c>
      <c r="K210" s="29"/>
      <c r="L210" s="29"/>
    </row>
    <row r="211" ht="15.75" customHeight="1" spans="1:12">
      <c r="A211" s="24">
        <v>207</v>
      </c>
      <c r="B211" s="19" t="s">
        <v>222</v>
      </c>
      <c r="C211" s="20" t="s">
        <v>17</v>
      </c>
      <c r="D211" s="21">
        <v>5.44999999999999</v>
      </c>
      <c r="E211" s="22">
        <v>0.0358</v>
      </c>
      <c r="F211" s="18">
        <v>950</v>
      </c>
      <c r="G211" s="18">
        <f t="shared" si="13"/>
        <v>5177.49999999999</v>
      </c>
      <c r="H211" s="23">
        <f t="shared" si="14"/>
        <v>37.0599999999999</v>
      </c>
      <c r="I211" s="23">
        <f t="shared" si="15"/>
        <v>83.3849999999998</v>
      </c>
      <c r="J211" s="23">
        <f t="shared" si="16"/>
        <v>64.8549999999999</v>
      </c>
      <c r="K211" s="29"/>
      <c r="L211" s="29"/>
    </row>
    <row r="212" ht="15.75" customHeight="1" spans="1:12">
      <c r="A212" s="24">
        <v>208</v>
      </c>
      <c r="B212" s="19" t="s">
        <v>223</v>
      </c>
      <c r="C212" s="20" t="s">
        <v>17</v>
      </c>
      <c r="D212" s="19">
        <v>1.60000000000001</v>
      </c>
      <c r="E212" s="22">
        <v>0.0358</v>
      </c>
      <c r="F212" s="18">
        <v>950</v>
      </c>
      <c r="G212" s="18">
        <f t="shared" si="13"/>
        <v>1520.00000000001</v>
      </c>
      <c r="H212" s="23">
        <f t="shared" si="14"/>
        <v>10.8800000000001</v>
      </c>
      <c r="I212" s="23">
        <f t="shared" si="15"/>
        <v>24.4800000000002</v>
      </c>
      <c r="J212" s="23">
        <f t="shared" si="16"/>
        <v>19.0400000000001</v>
      </c>
      <c r="K212" s="29"/>
      <c r="L212" s="29"/>
    </row>
    <row r="213" ht="15.75" customHeight="1" spans="1:12">
      <c r="A213" s="24">
        <v>209</v>
      </c>
      <c r="B213" s="19" t="s">
        <v>224</v>
      </c>
      <c r="C213" s="20" t="s">
        <v>17</v>
      </c>
      <c r="D213" s="21">
        <v>3.53999999999998</v>
      </c>
      <c r="E213" s="22">
        <v>0.0358</v>
      </c>
      <c r="F213" s="18">
        <v>950</v>
      </c>
      <c r="G213" s="18">
        <f t="shared" si="13"/>
        <v>3362.99999999998</v>
      </c>
      <c r="H213" s="23">
        <f t="shared" si="14"/>
        <v>24.0719999999999</v>
      </c>
      <c r="I213" s="23">
        <f t="shared" si="15"/>
        <v>54.1619999999997</v>
      </c>
      <c r="J213" s="23">
        <f t="shared" si="16"/>
        <v>42.1259999999998</v>
      </c>
      <c r="K213" s="29"/>
      <c r="L213" s="29"/>
    </row>
    <row r="214" ht="15.75" customHeight="1" spans="1:12">
      <c r="A214" s="18">
        <v>210</v>
      </c>
      <c r="B214" s="19" t="s">
        <v>225</v>
      </c>
      <c r="C214" s="20" t="s">
        <v>17</v>
      </c>
      <c r="D214" s="19">
        <v>1.60000000000001</v>
      </c>
      <c r="E214" s="22">
        <v>0.0358</v>
      </c>
      <c r="F214" s="18">
        <v>950</v>
      </c>
      <c r="G214" s="18">
        <f t="shared" si="13"/>
        <v>1520.00000000001</v>
      </c>
      <c r="H214" s="23">
        <f t="shared" si="14"/>
        <v>10.8800000000001</v>
      </c>
      <c r="I214" s="23">
        <f t="shared" si="15"/>
        <v>24.4800000000002</v>
      </c>
      <c r="J214" s="23">
        <f t="shared" si="16"/>
        <v>19.0400000000001</v>
      </c>
      <c r="K214" s="29"/>
      <c r="L214" s="29"/>
    </row>
    <row r="215" ht="15.75" customHeight="1" spans="1:12">
      <c r="A215" s="24">
        <v>211</v>
      </c>
      <c r="B215" s="19" t="s">
        <v>226</v>
      </c>
      <c r="C215" s="20" t="s">
        <v>17</v>
      </c>
      <c r="D215" s="19">
        <v>0.890000000000001</v>
      </c>
      <c r="E215" s="22">
        <v>0.0358</v>
      </c>
      <c r="F215" s="18">
        <v>950</v>
      </c>
      <c r="G215" s="18">
        <f t="shared" si="13"/>
        <v>845.500000000001</v>
      </c>
      <c r="H215" s="23">
        <f t="shared" si="14"/>
        <v>6.05200000000001</v>
      </c>
      <c r="I215" s="23">
        <f t="shared" si="15"/>
        <v>13.617</v>
      </c>
      <c r="J215" s="23">
        <f t="shared" si="16"/>
        <v>10.591</v>
      </c>
      <c r="K215" s="29"/>
      <c r="L215" s="29"/>
    </row>
    <row r="216" ht="15.75" customHeight="1" spans="1:12">
      <c r="A216" s="24">
        <v>212</v>
      </c>
      <c r="B216" s="19" t="s">
        <v>227</v>
      </c>
      <c r="C216" s="20" t="s">
        <v>17</v>
      </c>
      <c r="D216" s="21">
        <v>3.63000000000001</v>
      </c>
      <c r="E216" s="22">
        <v>0.0358</v>
      </c>
      <c r="F216" s="18">
        <v>950</v>
      </c>
      <c r="G216" s="18">
        <f t="shared" si="13"/>
        <v>3448.50000000001</v>
      </c>
      <c r="H216" s="23">
        <f t="shared" si="14"/>
        <v>24.6840000000001</v>
      </c>
      <c r="I216" s="23">
        <f t="shared" si="15"/>
        <v>55.5390000000002</v>
      </c>
      <c r="J216" s="23">
        <f t="shared" si="16"/>
        <v>43.1970000000001</v>
      </c>
      <c r="K216" s="29"/>
      <c r="L216" s="29"/>
    </row>
    <row r="217" ht="15.75" customHeight="1" spans="1:12">
      <c r="A217" s="24">
        <v>213</v>
      </c>
      <c r="B217" s="19" t="s">
        <v>228</v>
      </c>
      <c r="C217" s="20" t="s">
        <v>17</v>
      </c>
      <c r="D217" s="21">
        <v>1.74000000000001</v>
      </c>
      <c r="E217" s="22">
        <v>0.0358</v>
      </c>
      <c r="F217" s="18">
        <v>950</v>
      </c>
      <c r="G217" s="18">
        <f t="shared" si="13"/>
        <v>1653.00000000001</v>
      </c>
      <c r="H217" s="23">
        <f t="shared" si="14"/>
        <v>11.8320000000001</v>
      </c>
      <c r="I217" s="23">
        <f t="shared" si="15"/>
        <v>26.6220000000002</v>
      </c>
      <c r="J217" s="23">
        <f t="shared" si="16"/>
        <v>20.7060000000001</v>
      </c>
      <c r="K217" s="29"/>
      <c r="L217" s="29"/>
    </row>
    <row r="218" ht="15.75" customHeight="1" spans="1:12">
      <c r="A218" s="18">
        <v>214</v>
      </c>
      <c r="B218" s="19" t="s">
        <v>229</v>
      </c>
      <c r="C218" s="20" t="s">
        <v>17</v>
      </c>
      <c r="D218" s="21">
        <v>4.39999999999998</v>
      </c>
      <c r="E218" s="22">
        <v>0.0358</v>
      </c>
      <c r="F218" s="18">
        <v>950</v>
      </c>
      <c r="G218" s="18">
        <f t="shared" si="13"/>
        <v>4179.99999999998</v>
      </c>
      <c r="H218" s="23">
        <f t="shared" si="14"/>
        <v>29.9199999999999</v>
      </c>
      <c r="I218" s="23">
        <f t="shared" si="15"/>
        <v>67.3199999999997</v>
      </c>
      <c r="J218" s="23">
        <f t="shared" si="16"/>
        <v>52.3599999999998</v>
      </c>
      <c r="K218" s="29"/>
      <c r="L218" s="29"/>
    </row>
    <row r="219" ht="15.75" customHeight="1" spans="1:12">
      <c r="A219" s="24">
        <v>215</v>
      </c>
      <c r="B219" s="19" t="s">
        <v>230</v>
      </c>
      <c r="C219" s="20" t="s">
        <v>17</v>
      </c>
      <c r="D219" s="21">
        <v>1.92000000000001</v>
      </c>
      <c r="E219" s="22">
        <v>0.0358</v>
      </c>
      <c r="F219" s="18">
        <v>950</v>
      </c>
      <c r="G219" s="18">
        <f t="shared" si="13"/>
        <v>1824.00000000001</v>
      </c>
      <c r="H219" s="23">
        <f t="shared" si="14"/>
        <v>13.0560000000001</v>
      </c>
      <c r="I219" s="23">
        <f t="shared" si="15"/>
        <v>29.3760000000002</v>
      </c>
      <c r="J219" s="23">
        <f t="shared" si="16"/>
        <v>22.8480000000001</v>
      </c>
      <c r="K219" s="29"/>
      <c r="L219" s="29"/>
    </row>
    <row r="220" ht="15.75" customHeight="1" spans="1:12">
      <c r="A220" s="24">
        <v>216</v>
      </c>
      <c r="B220" s="19" t="s">
        <v>231</v>
      </c>
      <c r="C220" s="20" t="s">
        <v>17</v>
      </c>
      <c r="D220" s="19">
        <v>1.84999999999999</v>
      </c>
      <c r="E220" s="22">
        <v>0.0358</v>
      </c>
      <c r="F220" s="18">
        <v>950</v>
      </c>
      <c r="G220" s="18">
        <f t="shared" ref="G220:G283" si="17">D220*F220</f>
        <v>1757.49999999999</v>
      </c>
      <c r="H220" s="23">
        <f t="shared" si="14"/>
        <v>12.5799999999999</v>
      </c>
      <c r="I220" s="23">
        <f t="shared" si="15"/>
        <v>28.3049999999999</v>
      </c>
      <c r="J220" s="23">
        <f t="shared" si="16"/>
        <v>22.0149999999999</v>
      </c>
      <c r="K220" s="29"/>
      <c r="L220" s="29"/>
    </row>
    <row r="221" ht="15.75" customHeight="1" spans="1:12">
      <c r="A221" s="24">
        <v>217</v>
      </c>
      <c r="B221" s="19" t="s">
        <v>232</v>
      </c>
      <c r="C221" s="20" t="s">
        <v>17</v>
      </c>
      <c r="D221" s="21">
        <v>3.44000000000001</v>
      </c>
      <c r="E221" s="22">
        <v>0.0358</v>
      </c>
      <c r="F221" s="18">
        <v>950</v>
      </c>
      <c r="G221" s="18">
        <f t="shared" si="17"/>
        <v>3268.00000000001</v>
      </c>
      <c r="H221" s="23">
        <f t="shared" si="14"/>
        <v>23.3920000000001</v>
      </c>
      <c r="I221" s="23">
        <f t="shared" si="15"/>
        <v>52.6320000000002</v>
      </c>
      <c r="J221" s="23">
        <f t="shared" si="16"/>
        <v>40.9360000000001</v>
      </c>
      <c r="K221" s="29"/>
      <c r="L221" s="29"/>
    </row>
    <row r="222" ht="15.75" customHeight="1" spans="1:12">
      <c r="A222" s="18">
        <v>218</v>
      </c>
      <c r="B222" s="19" t="s">
        <v>233</v>
      </c>
      <c r="C222" s="20" t="s">
        <v>17</v>
      </c>
      <c r="D222" s="21">
        <v>1.53999999999998</v>
      </c>
      <c r="E222" s="22">
        <v>0.0358</v>
      </c>
      <c r="F222" s="18">
        <v>950</v>
      </c>
      <c r="G222" s="18">
        <f t="shared" si="17"/>
        <v>1462.99999999998</v>
      </c>
      <c r="H222" s="23">
        <f t="shared" si="14"/>
        <v>10.4719999999999</v>
      </c>
      <c r="I222" s="23">
        <f t="shared" si="15"/>
        <v>23.5619999999997</v>
      </c>
      <c r="J222" s="23">
        <f t="shared" si="16"/>
        <v>18.3259999999998</v>
      </c>
      <c r="K222" s="29"/>
      <c r="L222" s="29"/>
    </row>
    <row r="223" ht="15.75" customHeight="1" spans="1:12">
      <c r="A223" s="24">
        <v>219</v>
      </c>
      <c r="B223" s="19" t="s">
        <v>234</v>
      </c>
      <c r="C223" s="20" t="s">
        <v>17</v>
      </c>
      <c r="D223" s="21">
        <v>3.14000000000001</v>
      </c>
      <c r="E223" s="22">
        <v>0.0358</v>
      </c>
      <c r="F223" s="18">
        <v>950</v>
      </c>
      <c r="G223" s="18">
        <f t="shared" si="17"/>
        <v>2983.00000000001</v>
      </c>
      <c r="H223" s="23">
        <f t="shared" si="14"/>
        <v>21.3520000000001</v>
      </c>
      <c r="I223" s="23">
        <f t="shared" si="15"/>
        <v>48.0420000000002</v>
      </c>
      <c r="J223" s="23">
        <f t="shared" si="16"/>
        <v>37.3660000000001</v>
      </c>
      <c r="K223" s="29"/>
      <c r="L223" s="29"/>
    </row>
    <row r="224" ht="15.75" customHeight="1" spans="1:12">
      <c r="A224" s="24">
        <v>220</v>
      </c>
      <c r="B224" s="19" t="s">
        <v>235</v>
      </c>
      <c r="C224" s="20" t="s">
        <v>17</v>
      </c>
      <c r="D224" s="21">
        <v>3.77</v>
      </c>
      <c r="E224" s="22">
        <v>0.0358</v>
      </c>
      <c r="F224" s="18">
        <v>950</v>
      </c>
      <c r="G224" s="18">
        <f t="shared" si="17"/>
        <v>3581.5</v>
      </c>
      <c r="H224" s="23">
        <f t="shared" si="14"/>
        <v>25.636</v>
      </c>
      <c r="I224" s="23">
        <f t="shared" si="15"/>
        <v>57.681</v>
      </c>
      <c r="J224" s="23">
        <f t="shared" si="16"/>
        <v>44.863</v>
      </c>
      <c r="K224" s="29"/>
      <c r="L224" s="29"/>
    </row>
    <row r="225" ht="15.75" customHeight="1" spans="1:12">
      <c r="A225" s="24">
        <v>221</v>
      </c>
      <c r="B225" s="19" t="s">
        <v>236</v>
      </c>
      <c r="C225" s="20" t="s">
        <v>17</v>
      </c>
      <c r="D225" s="21">
        <v>2.96</v>
      </c>
      <c r="E225" s="22">
        <v>0.0358</v>
      </c>
      <c r="F225" s="18">
        <v>950</v>
      </c>
      <c r="G225" s="18">
        <f t="shared" si="17"/>
        <v>2812</v>
      </c>
      <c r="H225" s="23">
        <f t="shared" si="14"/>
        <v>20.128</v>
      </c>
      <c r="I225" s="23">
        <f t="shared" si="15"/>
        <v>45.288</v>
      </c>
      <c r="J225" s="23">
        <f t="shared" si="16"/>
        <v>35.224</v>
      </c>
      <c r="K225" s="29"/>
      <c r="L225" s="29"/>
    </row>
    <row r="226" ht="15.75" customHeight="1" spans="1:12">
      <c r="A226" s="18">
        <v>222</v>
      </c>
      <c r="B226" s="19" t="s">
        <v>237</v>
      </c>
      <c r="C226" s="20" t="s">
        <v>17</v>
      </c>
      <c r="D226" s="21">
        <v>3.25999999999998</v>
      </c>
      <c r="E226" s="22">
        <v>0.0358</v>
      </c>
      <c r="F226" s="18">
        <v>950</v>
      </c>
      <c r="G226" s="18">
        <f t="shared" si="17"/>
        <v>3096.99999999998</v>
      </c>
      <c r="H226" s="23">
        <f t="shared" si="14"/>
        <v>22.1679999999999</v>
      </c>
      <c r="I226" s="23">
        <f t="shared" si="15"/>
        <v>49.8779999999997</v>
      </c>
      <c r="J226" s="23">
        <f t="shared" si="16"/>
        <v>38.7939999999998</v>
      </c>
      <c r="K226" s="29"/>
      <c r="L226" s="29"/>
    </row>
    <row r="227" ht="15.75" customHeight="1" spans="1:12">
      <c r="A227" s="24">
        <v>223</v>
      </c>
      <c r="B227" s="19" t="s">
        <v>238</v>
      </c>
      <c r="C227" s="20" t="s">
        <v>17</v>
      </c>
      <c r="D227" s="21">
        <v>1.66</v>
      </c>
      <c r="E227" s="22">
        <v>0.0358</v>
      </c>
      <c r="F227" s="18">
        <v>950</v>
      </c>
      <c r="G227" s="18">
        <f t="shared" si="17"/>
        <v>1577</v>
      </c>
      <c r="H227" s="23">
        <f t="shared" si="14"/>
        <v>11.288</v>
      </c>
      <c r="I227" s="23">
        <f t="shared" si="15"/>
        <v>25.398</v>
      </c>
      <c r="J227" s="23">
        <f t="shared" si="16"/>
        <v>19.754</v>
      </c>
      <c r="K227" s="29"/>
      <c r="L227" s="29"/>
    </row>
    <row r="228" ht="15.75" customHeight="1" spans="1:12">
      <c r="A228" s="24">
        <v>224</v>
      </c>
      <c r="B228" s="19" t="s">
        <v>239</v>
      </c>
      <c r="C228" s="20" t="s">
        <v>17</v>
      </c>
      <c r="D228" s="21">
        <v>6.13</v>
      </c>
      <c r="E228" s="22">
        <v>0.0358</v>
      </c>
      <c r="F228" s="18">
        <v>950</v>
      </c>
      <c r="G228" s="18">
        <f t="shared" si="17"/>
        <v>5823.5</v>
      </c>
      <c r="H228" s="23">
        <f t="shared" si="14"/>
        <v>41.684</v>
      </c>
      <c r="I228" s="23">
        <f t="shared" si="15"/>
        <v>93.789</v>
      </c>
      <c r="J228" s="23">
        <f t="shared" si="16"/>
        <v>72.947</v>
      </c>
      <c r="K228" s="29"/>
      <c r="L228" s="29"/>
    </row>
    <row r="229" ht="15.75" customHeight="1" spans="1:12">
      <c r="A229" s="24">
        <v>225</v>
      </c>
      <c r="B229" s="19" t="s">
        <v>240</v>
      </c>
      <c r="C229" s="20" t="s">
        <v>17</v>
      </c>
      <c r="D229" s="19">
        <v>2.93</v>
      </c>
      <c r="E229" s="22">
        <v>0.0358</v>
      </c>
      <c r="F229" s="18">
        <v>950</v>
      </c>
      <c r="G229" s="18">
        <f t="shared" si="17"/>
        <v>2783.5</v>
      </c>
      <c r="H229" s="23">
        <f t="shared" si="14"/>
        <v>19.924</v>
      </c>
      <c r="I229" s="23">
        <f t="shared" si="15"/>
        <v>44.829</v>
      </c>
      <c r="J229" s="23">
        <f t="shared" si="16"/>
        <v>34.867</v>
      </c>
      <c r="K229" s="29"/>
      <c r="L229" s="29"/>
    </row>
    <row r="230" ht="15.75" customHeight="1" spans="1:12">
      <c r="A230" s="18">
        <v>226</v>
      </c>
      <c r="B230" s="19" t="s">
        <v>241</v>
      </c>
      <c r="C230" s="20" t="s">
        <v>17</v>
      </c>
      <c r="D230" s="21">
        <v>4.46</v>
      </c>
      <c r="E230" s="22">
        <v>0.0358</v>
      </c>
      <c r="F230" s="18">
        <v>950</v>
      </c>
      <c r="G230" s="18">
        <f t="shared" si="17"/>
        <v>4237</v>
      </c>
      <c r="H230" s="23">
        <f t="shared" si="14"/>
        <v>30.328</v>
      </c>
      <c r="I230" s="23">
        <f t="shared" si="15"/>
        <v>68.238</v>
      </c>
      <c r="J230" s="23">
        <f t="shared" si="16"/>
        <v>53.074</v>
      </c>
      <c r="K230" s="29"/>
      <c r="L230" s="29"/>
    </row>
    <row r="231" ht="15.75" customHeight="1" spans="1:12">
      <c r="A231" s="24">
        <v>227</v>
      </c>
      <c r="B231" s="19" t="s">
        <v>242</v>
      </c>
      <c r="C231" s="20" t="s">
        <v>17</v>
      </c>
      <c r="D231" s="21">
        <v>1.84</v>
      </c>
      <c r="E231" s="22">
        <v>0.0358</v>
      </c>
      <c r="F231" s="18">
        <v>950</v>
      </c>
      <c r="G231" s="18">
        <f t="shared" si="17"/>
        <v>1748</v>
      </c>
      <c r="H231" s="23">
        <f t="shared" si="14"/>
        <v>12.512</v>
      </c>
      <c r="I231" s="23">
        <f t="shared" si="15"/>
        <v>28.152</v>
      </c>
      <c r="J231" s="23">
        <f t="shared" si="16"/>
        <v>21.896</v>
      </c>
      <c r="K231" s="29"/>
      <c r="L231" s="29"/>
    </row>
    <row r="232" ht="15.75" customHeight="1" spans="1:12">
      <c r="A232" s="24">
        <v>228</v>
      </c>
      <c r="B232" s="19" t="s">
        <v>243</v>
      </c>
      <c r="C232" s="20" t="s">
        <v>17</v>
      </c>
      <c r="D232" s="21">
        <v>1.54</v>
      </c>
      <c r="E232" s="22">
        <v>0.0358</v>
      </c>
      <c r="F232" s="18">
        <v>950</v>
      </c>
      <c r="G232" s="18">
        <f t="shared" si="17"/>
        <v>1463</v>
      </c>
      <c r="H232" s="23">
        <f t="shared" si="14"/>
        <v>10.472</v>
      </c>
      <c r="I232" s="23">
        <f t="shared" si="15"/>
        <v>23.562</v>
      </c>
      <c r="J232" s="23">
        <f t="shared" si="16"/>
        <v>18.326</v>
      </c>
      <c r="K232" s="29"/>
      <c r="L232" s="29"/>
    </row>
    <row r="233" ht="15.75" customHeight="1" spans="1:12">
      <c r="A233" s="24">
        <v>229</v>
      </c>
      <c r="B233" s="19" t="s">
        <v>244</v>
      </c>
      <c r="C233" s="20" t="s">
        <v>17</v>
      </c>
      <c r="D233" s="21">
        <v>1.57</v>
      </c>
      <c r="E233" s="22">
        <v>0.0358</v>
      </c>
      <c r="F233" s="18">
        <v>950</v>
      </c>
      <c r="G233" s="18">
        <f t="shared" si="17"/>
        <v>1491.5</v>
      </c>
      <c r="H233" s="23">
        <f t="shared" si="14"/>
        <v>10.676</v>
      </c>
      <c r="I233" s="23">
        <f t="shared" si="15"/>
        <v>24.021</v>
      </c>
      <c r="J233" s="23">
        <f t="shared" si="16"/>
        <v>18.683</v>
      </c>
      <c r="K233" s="29"/>
      <c r="L233" s="29"/>
    </row>
    <row r="234" ht="15.75" customHeight="1" spans="1:12">
      <c r="A234" s="18">
        <v>230</v>
      </c>
      <c r="B234" s="19" t="s">
        <v>245</v>
      </c>
      <c r="C234" s="20" t="s">
        <v>17</v>
      </c>
      <c r="D234" s="21">
        <v>3.73000000000001</v>
      </c>
      <c r="E234" s="22">
        <v>0.0358</v>
      </c>
      <c r="F234" s="18">
        <v>950</v>
      </c>
      <c r="G234" s="18">
        <f t="shared" si="17"/>
        <v>3543.50000000001</v>
      </c>
      <c r="H234" s="23">
        <f t="shared" si="14"/>
        <v>25.3640000000001</v>
      </c>
      <c r="I234" s="23">
        <f t="shared" si="15"/>
        <v>57.0690000000002</v>
      </c>
      <c r="J234" s="23">
        <f t="shared" si="16"/>
        <v>44.3870000000001</v>
      </c>
      <c r="K234" s="29"/>
      <c r="L234" s="29"/>
    </row>
    <row r="235" ht="15.75" customHeight="1" spans="1:12">
      <c r="A235" s="24">
        <v>231</v>
      </c>
      <c r="B235" s="19" t="s">
        <v>246</v>
      </c>
      <c r="C235" s="20" t="s">
        <v>17</v>
      </c>
      <c r="D235" s="19">
        <v>3.38999999999999</v>
      </c>
      <c r="E235" s="22">
        <v>0.0358</v>
      </c>
      <c r="F235" s="18">
        <v>950</v>
      </c>
      <c r="G235" s="18">
        <f t="shared" si="17"/>
        <v>3220.49999999999</v>
      </c>
      <c r="H235" s="23">
        <f t="shared" si="14"/>
        <v>23.0519999999999</v>
      </c>
      <c r="I235" s="23">
        <f t="shared" si="15"/>
        <v>51.8669999999998</v>
      </c>
      <c r="J235" s="23">
        <f t="shared" si="16"/>
        <v>40.3409999999999</v>
      </c>
      <c r="K235" s="29"/>
      <c r="L235" s="29"/>
    </row>
    <row r="236" ht="15.75" customHeight="1" spans="1:12">
      <c r="A236" s="24">
        <v>232</v>
      </c>
      <c r="B236" s="19" t="s">
        <v>247</v>
      </c>
      <c r="C236" s="20" t="s">
        <v>17</v>
      </c>
      <c r="D236" s="21">
        <v>1.25</v>
      </c>
      <c r="E236" s="22">
        <v>0.0358</v>
      </c>
      <c r="F236" s="18">
        <v>950</v>
      </c>
      <c r="G236" s="18">
        <f t="shared" si="17"/>
        <v>1187.5</v>
      </c>
      <c r="H236" s="23">
        <f t="shared" si="14"/>
        <v>8.5</v>
      </c>
      <c r="I236" s="23">
        <f t="shared" si="15"/>
        <v>19.125</v>
      </c>
      <c r="J236" s="23">
        <f t="shared" si="16"/>
        <v>14.875</v>
      </c>
      <c r="K236" s="29"/>
      <c r="L236" s="29"/>
    </row>
    <row r="237" ht="15.75" customHeight="1" spans="1:12">
      <c r="A237" s="24">
        <v>233</v>
      </c>
      <c r="B237" s="19" t="s">
        <v>248</v>
      </c>
      <c r="C237" s="20" t="s">
        <v>17</v>
      </c>
      <c r="D237" s="19">
        <v>1.8</v>
      </c>
      <c r="E237" s="22">
        <v>0.0358</v>
      </c>
      <c r="F237" s="18">
        <v>950</v>
      </c>
      <c r="G237" s="18">
        <f t="shared" si="17"/>
        <v>1710</v>
      </c>
      <c r="H237" s="23">
        <f t="shared" si="14"/>
        <v>12.24</v>
      </c>
      <c r="I237" s="23">
        <f t="shared" si="15"/>
        <v>27.54</v>
      </c>
      <c r="J237" s="23">
        <f t="shared" si="16"/>
        <v>21.42</v>
      </c>
      <c r="K237" s="29"/>
      <c r="L237" s="29"/>
    </row>
    <row r="238" ht="15.75" customHeight="1" spans="1:12">
      <c r="A238" s="18">
        <v>234</v>
      </c>
      <c r="B238" s="19" t="s">
        <v>249</v>
      </c>
      <c r="C238" s="20" t="s">
        <v>17</v>
      </c>
      <c r="D238" s="19">
        <v>1.05</v>
      </c>
      <c r="E238" s="22">
        <v>0.0358</v>
      </c>
      <c r="F238" s="18">
        <v>950</v>
      </c>
      <c r="G238" s="18">
        <f t="shared" si="17"/>
        <v>997.5</v>
      </c>
      <c r="H238" s="23">
        <f t="shared" si="14"/>
        <v>7.14</v>
      </c>
      <c r="I238" s="23">
        <f t="shared" si="15"/>
        <v>16.065</v>
      </c>
      <c r="J238" s="23">
        <f t="shared" si="16"/>
        <v>12.495</v>
      </c>
      <c r="K238" s="29"/>
      <c r="L238" s="29"/>
    </row>
    <row r="239" ht="15.75" customHeight="1" spans="1:12">
      <c r="A239" s="24">
        <v>235</v>
      </c>
      <c r="B239" s="19" t="s">
        <v>250</v>
      </c>
      <c r="C239" s="20" t="s">
        <v>17</v>
      </c>
      <c r="D239" s="19">
        <v>1.9</v>
      </c>
      <c r="E239" s="22">
        <v>0.0358</v>
      </c>
      <c r="F239" s="18">
        <v>950</v>
      </c>
      <c r="G239" s="18">
        <f t="shared" si="17"/>
        <v>1805</v>
      </c>
      <c r="H239" s="23">
        <f t="shared" si="14"/>
        <v>12.92</v>
      </c>
      <c r="I239" s="23">
        <f t="shared" si="15"/>
        <v>29.07</v>
      </c>
      <c r="J239" s="23">
        <f t="shared" si="16"/>
        <v>22.61</v>
      </c>
      <c r="K239" s="29"/>
      <c r="L239" s="29"/>
    </row>
    <row r="240" ht="15.75" customHeight="1" spans="1:12">
      <c r="A240" s="24">
        <v>236</v>
      </c>
      <c r="B240" s="19" t="s">
        <v>251</v>
      </c>
      <c r="C240" s="20" t="s">
        <v>17</v>
      </c>
      <c r="D240" s="19">
        <v>2.3</v>
      </c>
      <c r="E240" s="22">
        <v>0.0358</v>
      </c>
      <c r="F240" s="18">
        <v>950</v>
      </c>
      <c r="G240" s="18">
        <f t="shared" si="17"/>
        <v>2185</v>
      </c>
      <c r="H240" s="23">
        <f t="shared" si="14"/>
        <v>15.64</v>
      </c>
      <c r="I240" s="23">
        <f t="shared" si="15"/>
        <v>35.19</v>
      </c>
      <c r="J240" s="23">
        <f t="shared" si="16"/>
        <v>27.37</v>
      </c>
      <c r="K240" s="29"/>
      <c r="L240" s="29"/>
    </row>
    <row r="241" ht="15.75" customHeight="1" spans="1:12">
      <c r="A241" s="24">
        <v>237</v>
      </c>
      <c r="B241" s="19" t="s">
        <v>252</v>
      </c>
      <c r="C241" s="20" t="s">
        <v>17</v>
      </c>
      <c r="D241" s="19">
        <v>0.690000000000001</v>
      </c>
      <c r="E241" s="22">
        <v>0.0358</v>
      </c>
      <c r="F241" s="18">
        <v>950</v>
      </c>
      <c r="G241" s="18">
        <f t="shared" si="17"/>
        <v>655.500000000001</v>
      </c>
      <c r="H241" s="23">
        <f t="shared" si="14"/>
        <v>4.69200000000001</v>
      </c>
      <c r="I241" s="23">
        <f t="shared" si="15"/>
        <v>10.557</v>
      </c>
      <c r="J241" s="23">
        <f t="shared" si="16"/>
        <v>8.21100000000001</v>
      </c>
      <c r="K241" s="29"/>
      <c r="L241" s="29"/>
    </row>
    <row r="242" ht="15.75" customHeight="1" spans="1:12">
      <c r="A242" s="18">
        <v>238</v>
      </c>
      <c r="B242" s="19" t="s">
        <v>253</v>
      </c>
      <c r="C242" s="20" t="s">
        <v>17</v>
      </c>
      <c r="D242" s="19">
        <v>3.28</v>
      </c>
      <c r="E242" s="22">
        <v>0.0358</v>
      </c>
      <c r="F242" s="18">
        <v>950</v>
      </c>
      <c r="G242" s="18">
        <f t="shared" si="17"/>
        <v>3116</v>
      </c>
      <c r="H242" s="23">
        <f t="shared" si="14"/>
        <v>22.304</v>
      </c>
      <c r="I242" s="23">
        <f t="shared" si="15"/>
        <v>50.184</v>
      </c>
      <c r="J242" s="23">
        <f t="shared" si="16"/>
        <v>39.032</v>
      </c>
      <c r="K242" s="29"/>
      <c r="L242" s="29"/>
    </row>
    <row r="243" ht="15.75" customHeight="1" spans="1:12">
      <c r="A243" s="24">
        <v>239</v>
      </c>
      <c r="B243" s="19" t="s">
        <v>254</v>
      </c>
      <c r="C243" s="20" t="s">
        <v>17</v>
      </c>
      <c r="D243" s="19">
        <v>4.4</v>
      </c>
      <c r="E243" s="22">
        <v>0.0358</v>
      </c>
      <c r="F243" s="18">
        <v>950</v>
      </c>
      <c r="G243" s="18">
        <f t="shared" si="17"/>
        <v>4180</v>
      </c>
      <c r="H243" s="23">
        <f t="shared" si="14"/>
        <v>29.92</v>
      </c>
      <c r="I243" s="23">
        <f t="shared" si="15"/>
        <v>67.32</v>
      </c>
      <c r="J243" s="23">
        <f t="shared" si="16"/>
        <v>52.36</v>
      </c>
      <c r="K243" s="29"/>
      <c r="L243" s="29"/>
    </row>
    <row r="244" ht="15.75" customHeight="1" spans="1:12">
      <c r="A244" s="24" t="s">
        <v>255</v>
      </c>
      <c r="B244" s="29"/>
      <c r="C244" s="20" t="s">
        <v>17</v>
      </c>
      <c r="D244" s="18">
        <f>SUM(D5:D243)</f>
        <v>1070</v>
      </c>
      <c r="E244" s="22">
        <v>0.0358</v>
      </c>
      <c r="F244" s="18">
        <v>950</v>
      </c>
      <c r="G244" s="18">
        <f>SUM(G5:G243)</f>
        <v>1016500</v>
      </c>
      <c r="H244" s="23">
        <f>SUM(H5:H243)</f>
        <v>7276.00000000001</v>
      </c>
      <c r="I244" s="23">
        <f>SUM(I5:I243)</f>
        <v>16371</v>
      </c>
      <c r="J244" s="23">
        <f>SUM(J5:J243)</f>
        <v>12733</v>
      </c>
      <c r="K244" s="29"/>
      <c r="L244" s="29"/>
    </row>
    <row r="245" ht="15.75" customHeight="1"/>
    <row r="246" ht="15.75" customHeight="1" spans="1:12">
      <c r="A246" s="31" t="s">
        <v>256</v>
      </c>
      <c r="B246" s="32"/>
      <c r="C246" s="32"/>
      <c r="D246" s="33"/>
      <c r="E246" s="34" t="s">
        <v>257</v>
      </c>
      <c r="F246" s="4"/>
      <c r="G246" s="4"/>
      <c r="H246" s="35"/>
      <c r="I246" s="35"/>
      <c r="J246" s="35" t="s">
        <v>258</v>
      </c>
      <c r="K246" s="4"/>
      <c r="L246" s="4"/>
    </row>
    <row r="247" ht="15.75" customHeight="1" spans="4:10">
      <c r="D247" s="36"/>
      <c r="E247"/>
      <c r="F247"/>
      <c r="G247"/>
      <c r="H247" s="37"/>
      <c r="I247" s="37"/>
      <c r="J247" s="37"/>
    </row>
    <row r="248" ht="15.75" customHeight="1" spans="1:12">
      <c r="A248" s="38" t="s">
        <v>259</v>
      </c>
      <c r="B248" s="39"/>
      <c r="C248" s="39"/>
      <c r="D248" s="39"/>
      <c r="E248" s="39"/>
      <c r="F248" s="39"/>
      <c r="G248" s="39"/>
      <c r="H248" s="40"/>
      <c r="I248" s="40"/>
      <c r="J248" s="40"/>
      <c r="K248" s="39"/>
      <c r="L248" s="39"/>
    </row>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1"/>
      <c r="R829" s="41"/>
    </row>
  </sheetData>
  <mergeCells count="4">
    <mergeCell ref="A1:L1"/>
    <mergeCell ref="A2:D2"/>
    <mergeCell ref="A3:D3"/>
    <mergeCell ref="A248:L248"/>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