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<sst xmlns="http://schemas.openxmlformats.org/spreadsheetml/2006/main" count="584" uniqueCount="300">
  <si>
    <t>中国人民财产保险股份有限公司河北省分公司种植险及森林保险承保公示清单</t>
  </si>
  <si>
    <t>投保组织者：</t>
  </si>
  <si>
    <t>投保时间：</t>
  </si>
  <si>
    <t>魏县北台头乡台后村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</si>
  <si>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</si>
  <si>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</si>
  <si>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</si>
  <si>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</si>
  <si>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</si>
  <si>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</si>
  <si>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</si>
  <si>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</si>
  <si>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</si>
  <si>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</si>
  <si>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</si>
  <si>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</si>
  <si>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刘文贤</t>
  </si>
  <si>
    <t>小麦完全成本保险</t>
  </si>
  <si>
    <t>陈丕良</t>
  </si>
  <si>
    <t>郭润</t>
  </si>
  <si>
    <t>郭其</t>
  </si>
  <si>
    <t>刘中林</t>
  </si>
  <si>
    <t>郭保三</t>
  </si>
  <si>
    <t>郭景春</t>
  </si>
  <si>
    <t>郭彦</t>
  </si>
  <si>
    <t>王守忠</t>
  </si>
  <si>
    <t>李保珍</t>
  </si>
  <si>
    <t>刘合臣</t>
  </si>
  <si>
    <t>刘中风</t>
  </si>
  <si>
    <t>郭想</t>
  </si>
  <si>
    <t>刘认贤</t>
  </si>
  <si>
    <t>陈胡</t>
  </si>
  <si>
    <t>刘瑞良</t>
  </si>
  <si>
    <t>郭刘保</t>
  </si>
  <si>
    <t>朱振湖</t>
  </si>
  <si>
    <t>郭建章</t>
  </si>
  <si>
    <t>王河</t>
  </si>
  <si>
    <t>朱庆</t>
  </si>
  <si>
    <t>陈连生</t>
  </si>
  <si>
    <t>郭其春</t>
  </si>
  <si>
    <t>郭海廷</t>
  </si>
  <si>
    <t>王建国</t>
  </si>
  <si>
    <t>陈海</t>
  </si>
  <si>
    <t>张保林</t>
  </si>
  <si>
    <t>肖爱镯</t>
  </si>
  <si>
    <t>陈东</t>
  </si>
  <si>
    <t>郭海文</t>
  </si>
  <si>
    <t>李海保</t>
  </si>
  <si>
    <t>贾峰</t>
  </si>
  <si>
    <t>王社保</t>
  </si>
  <si>
    <t>郭勤堂</t>
  </si>
  <si>
    <t>刘海军</t>
  </si>
  <si>
    <t>王俊英</t>
  </si>
  <si>
    <t>李书信</t>
  </si>
  <si>
    <t>李建峰</t>
  </si>
  <si>
    <t>郭保平</t>
  </si>
  <si>
    <t>陈社平</t>
  </si>
  <si>
    <t>朱丰</t>
  </si>
  <si>
    <t>刘栋良</t>
  </si>
  <si>
    <t>郭根</t>
  </si>
  <si>
    <t>郭电张</t>
  </si>
  <si>
    <t>郭张起</t>
  </si>
  <si>
    <t>刘孝江</t>
  </si>
  <si>
    <t>陈桂林</t>
  </si>
  <si>
    <t>陈焕成</t>
  </si>
  <si>
    <t>郭青文</t>
  </si>
  <si>
    <t>刘双成</t>
  </si>
  <si>
    <t>刘书平</t>
  </si>
  <si>
    <t>刘学礼</t>
  </si>
  <si>
    <t>刘孝亮</t>
  </si>
  <si>
    <t>李大红</t>
  </si>
  <si>
    <t>郭润岭</t>
  </si>
  <si>
    <t>郭雪领</t>
  </si>
  <si>
    <t>郭振国</t>
  </si>
  <si>
    <t>郭海平</t>
  </si>
  <si>
    <t>郭田平</t>
  </si>
  <si>
    <t>郭保记</t>
  </si>
  <si>
    <t>王海跃</t>
  </si>
  <si>
    <t>刘瑞峰</t>
  </si>
  <si>
    <t>刘金山</t>
  </si>
  <si>
    <t>郭孟强</t>
  </si>
  <si>
    <t>王俊峰</t>
  </si>
  <si>
    <t>刘章学</t>
  </si>
  <si>
    <t>郭润徳</t>
  </si>
  <si>
    <t>郭海民</t>
  </si>
  <si>
    <t>郭凤刚</t>
  </si>
  <si>
    <t>郭池</t>
  </si>
  <si>
    <t>王军柱</t>
  </si>
  <si>
    <t>郭现刚</t>
  </si>
  <si>
    <t>郭店香</t>
  </si>
  <si>
    <t>王俊海</t>
  </si>
  <si>
    <t>刘章民</t>
  </si>
  <si>
    <t>郭顺强</t>
  </si>
  <si>
    <t>陈海军</t>
  </si>
  <si>
    <t>郭二黑</t>
  </si>
  <si>
    <t>朱振德</t>
  </si>
  <si>
    <t>郭清太</t>
  </si>
  <si>
    <t>郭利杰</t>
  </si>
  <si>
    <t>张保玉</t>
  </si>
  <si>
    <t>郭立正</t>
  </si>
  <si>
    <t>王志</t>
  </si>
  <si>
    <t>刘新堂</t>
  </si>
  <si>
    <t>郭艳峰</t>
  </si>
  <si>
    <t>刘文明</t>
  </si>
  <si>
    <t>郭书德</t>
  </si>
  <si>
    <t>马峰</t>
  </si>
  <si>
    <t>王建学</t>
  </si>
  <si>
    <t>刘保平</t>
  </si>
  <si>
    <t>王书章</t>
  </si>
  <si>
    <t>郭志忠</t>
  </si>
  <si>
    <t>陈桂民</t>
  </si>
  <si>
    <t>陈海民</t>
  </si>
  <si>
    <t>刘连章</t>
  </si>
  <si>
    <t>郭平均</t>
  </si>
  <si>
    <t>刘运良</t>
  </si>
  <si>
    <t>刘俊良</t>
  </si>
  <si>
    <t>刘利英</t>
  </si>
  <si>
    <t>刘国良</t>
  </si>
  <si>
    <t>陈海丰</t>
  </si>
  <si>
    <t>耿心房</t>
  </si>
  <si>
    <t>韩军成</t>
  </si>
  <si>
    <t>王拥平</t>
  </si>
  <si>
    <t>刘孝兴</t>
  </si>
  <si>
    <t>刘孝艮</t>
  </si>
  <si>
    <t>刘心堂</t>
  </si>
  <si>
    <t>郭太保</t>
  </si>
  <si>
    <t>郭电香</t>
  </si>
  <si>
    <t>刘如贤</t>
  </si>
  <si>
    <t>刘贡贤</t>
  </si>
  <si>
    <t>郭俊梅</t>
  </si>
  <si>
    <t>刘四</t>
  </si>
  <si>
    <t>刘社臣</t>
  </si>
  <si>
    <t>陈丕中</t>
  </si>
  <si>
    <t>郭朋</t>
  </si>
  <si>
    <t>刘孝彬</t>
  </si>
  <si>
    <t>张芳</t>
  </si>
  <si>
    <t>陈五庆</t>
  </si>
  <si>
    <t>郭云</t>
  </si>
  <si>
    <t>刘海良</t>
  </si>
  <si>
    <t>刘孝森</t>
  </si>
  <si>
    <t>王双</t>
  </si>
  <si>
    <t>李祥桂</t>
  </si>
  <si>
    <t>王民</t>
  </si>
  <si>
    <t>刘润贤</t>
  </si>
  <si>
    <t>刘中成</t>
  </si>
  <si>
    <t>刘伏良</t>
  </si>
  <si>
    <t>郭凤春</t>
  </si>
  <si>
    <t>郭志钢</t>
  </si>
  <si>
    <t>王廷中</t>
  </si>
  <si>
    <t>申双飞</t>
  </si>
  <si>
    <t>李运峰</t>
  </si>
  <si>
    <t>刘中金</t>
  </si>
  <si>
    <t>陈玉心</t>
  </si>
  <si>
    <t>李瑞芳</t>
  </si>
  <si>
    <t>刘考会</t>
  </si>
  <si>
    <t>郭思</t>
  </si>
  <si>
    <t>刘金朵</t>
  </si>
  <si>
    <t>郭海林</t>
  </si>
  <si>
    <t>刘凤贤</t>
  </si>
  <si>
    <t>陈桂心</t>
  </si>
  <si>
    <t>刘忠信</t>
  </si>
  <si>
    <t>朱学</t>
  </si>
  <si>
    <t>刘忠军</t>
  </si>
  <si>
    <t>郭树春</t>
  </si>
  <si>
    <t>郭连群</t>
  </si>
  <si>
    <t>王新海</t>
  </si>
  <si>
    <t>刘现民</t>
  </si>
  <si>
    <t>朱堂</t>
  </si>
  <si>
    <t>韩艳令</t>
  </si>
  <si>
    <t>刘分成</t>
  </si>
  <si>
    <t>刘全文</t>
  </si>
  <si>
    <t>刘凤林</t>
  </si>
  <si>
    <t>郭志海</t>
  </si>
  <si>
    <t>王运香</t>
  </si>
  <si>
    <t>郭付臣</t>
  </si>
  <si>
    <t>王桂领</t>
  </si>
  <si>
    <t>贾瑞</t>
  </si>
  <si>
    <t>刘香奎</t>
  </si>
  <si>
    <t>郭运平</t>
  </si>
  <si>
    <t>朱房</t>
  </si>
  <si>
    <t>韩井印</t>
  </si>
  <si>
    <t>刘海平</t>
  </si>
  <si>
    <t>王书张</t>
  </si>
  <si>
    <t>朱海峰</t>
  </si>
  <si>
    <t>王东柱</t>
  </si>
  <si>
    <t>王闯领</t>
  </si>
  <si>
    <t>刘孝龙</t>
  </si>
  <si>
    <t>朱勇</t>
  </si>
  <si>
    <t>刘爱民</t>
  </si>
  <si>
    <t>朱祥</t>
  </si>
  <si>
    <t>郭书平</t>
  </si>
  <si>
    <t>郭撵国</t>
  </si>
  <si>
    <t>王海成</t>
  </si>
  <si>
    <t>郭张顺</t>
  </si>
  <si>
    <t>朱海建</t>
  </si>
  <si>
    <t>郭顺清</t>
  </si>
  <si>
    <t>刘学成</t>
  </si>
  <si>
    <t>郭心平</t>
  </si>
  <si>
    <t>刘学林</t>
  </si>
  <si>
    <t>郭志勇</t>
  </si>
  <si>
    <t>刘孟贤</t>
  </si>
  <si>
    <t>李永其</t>
  </si>
  <si>
    <t>刘学堂</t>
  </si>
  <si>
    <t>王书德</t>
  </si>
  <si>
    <t>郭章军</t>
  </si>
  <si>
    <t>朱海勇</t>
  </si>
  <si>
    <t>李二红</t>
  </si>
  <si>
    <t>郭军平</t>
  </si>
  <si>
    <t>郭志民</t>
  </si>
  <si>
    <t>刘春贤</t>
  </si>
  <si>
    <t>陈军民</t>
  </si>
  <si>
    <t>郭国清</t>
  </si>
  <si>
    <t>郭章永</t>
  </si>
  <si>
    <t>王海领</t>
  </si>
  <si>
    <t>刘海国</t>
  </si>
  <si>
    <t>郭朝清</t>
  </si>
  <si>
    <t>王学军</t>
  </si>
  <si>
    <t>王志兵</t>
  </si>
  <si>
    <t>郭根平</t>
  </si>
  <si>
    <t>柳振良</t>
  </si>
  <si>
    <t>王艳军</t>
  </si>
  <si>
    <t>刘志光</t>
  </si>
  <si>
    <t>王闯岭</t>
  </si>
  <si>
    <t>刘海强</t>
  </si>
  <si>
    <t>郭孟军</t>
  </si>
  <si>
    <t>申海强</t>
  </si>
  <si>
    <t>郭运得</t>
  </si>
  <si>
    <t>郭芹</t>
  </si>
  <si>
    <t>刘金学</t>
  </si>
  <si>
    <t>王心得</t>
  </si>
  <si>
    <t>刘林刚</t>
  </si>
  <si>
    <t>刘志飞</t>
  </si>
  <si>
    <t>李李李</t>
  </si>
  <si>
    <t>郭广清</t>
  </si>
  <si>
    <t>郭双记</t>
  </si>
  <si>
    <t>郭好天</t>
  </si>
  <si>
    <t>陈付成</t>
  </si>
  <si>
    <t>刘新忠</t>
  </si>
  <si>
    <t>郭现民</t>
  </si>
  <si>
    <t>韩俊成</t>
  </si>
  <si>
    <t>刘瑞锋</t>
  </si>
  <si>
    <t>郭军</t>
  </si>
  <si>
    <t>刘忠其</t>
  </si>
  <si>
    <t>郭永强</t>
  </si>
  <si>
    <t>王永海</t>
  </si>
  <si>
    <t>王平安</t>
  </si>
  <si>
    <t>王廷信</t>
  </si>
  <si>
    <t>陈贵林</t>
  </si>
  <si>
    <t>刘保军</t>
  </si>
  <si>
    <t>郭书太</t>
  </si>
  <si>
    <t>刘俊海</t>
  </si>
  <si>
    <t>郭章占</t>
  </si>
  <si>
    <t>王守金</t>
  </si>
  <si>
    <t>尹玉董</t>
  </si>
  <si>
    <t>陈湖</t>
  </si>
  <si>
    <t>王军喜</t>
  </si>
  <si>
    <t>郭凤同</t>
  </si>
  <si>
    <t>郭奇</t>
  </si>
  <si>
    <t>刘锋</t>
  </si>
  <si>
    <t>刘秀良</t>
  </si>
  <si>
    <t>刘社平</t>
  </si>
  <si>
    <t>周运发</t>
  </si>
  <si>
    <t>郭龙龙</t>
  </si>
  <si>
    <t>贺书芳</t>
  </si>
  <si>
    <t>陈丕林</t>
  </si>
  <si>
    <t>郭三清</t>
  </si>
  <si>
    <t>刘俊红</t>
  </si>
  <si>
    <t>李亚伟</t>
  </si>
  <si>
    <t>刘广</t>
  </si>
  <si>
    <t>刘向奎</t>
  </si>
  <si>
    <t>刘书坤</t>
  </si>
  <si>
    <t>刘学平</t>
  </si>
  <si>
    <t>王廷</t>
  </si>
  <si>
    <t>刘其</t>
  </si>
  <si>
    <t>王新的</t>
  </si>
  <si>
    <t>李清芬</t>
  </si>
  <si>
    <t>郭建军</t>
  </si>
  <si>
    <t>王新德</t>
  </si>
  <si>
    <t>王廷忠</t>
  </si>
  <si>
    <t>王停瑞</t>
  </si>
  <si>
    <t>郭雪岭</t>
  </si>
  <si>
    <t>王守荣</t>
  </si>
  <si>
    <t>郭运同</t>
  </si>
  <si>
    <t>朱军</t>
  </si>
  <si>
    <t>陈花</t>
  </si>
  <si>
    <t>刘现良</t>
  </si>
  <si>
    <t>郭书保</t>
  </si>
  <si>
    <t>王俊</t>
  </si>
  <si>
    <t>郭和平</t>
  </si>
  <si>
    <t>王海其</t>
  </si>
  <si>
    <t>房屋</t>
  </si>
  <si>
    <t>刘孝心</t>
  </si>
  <si>
    <t>王林强</t>
  </si>
  <si>
    <t>郭长岭</t>
  </si>
  <si>
    <t>陈丽霞</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</si>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</sst>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name val="宋体"/>
      <charset val="0"/>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8"/>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13"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4" fillId="13" borderId="0" applyNumberFormat="0" applyBorder="0" applyAlignment="0" applyProtection="0">
      <alignment vertical="center"/>
    </xf>
    <xf numFmtId="43" fontId="0" fillId="0" borderId="0" applyFont="0" applyFill="0" applyBorder="0" applyAlignment="0" applyProtection="0">
      <alignment vertical="center"/>
    </xf>
    <xf numFmtId="0" fontId="8" fillId="1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1" borderId="6" applyNumberFormat="0" applyFont="0" applyAlignment="0" applyProtection="0">
      <alignment vertical="center"/>
    </xf>
    <xf numFmtId="0" fontId="8" fillId="23"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4" applyNumberFormat="0" applyFill="0" applyAlignment="0" applyProtection="0">
      <alignment vertical="center"/>
    </xf>
    <xf numFmtId="0" fontId="11" fillId="0" borderId="4" applyNumberFormat="0" applyFill="0" applyAlignment="0" applyProtection="0">
      <alignment vertical="center"/>
    </xf>
    <xf numFmtId="0" fontId="8" fillId="27" borderId="0" applyNumberFormat="0" applyBorder="0" applyAlignment="0" applyProtection="0">
      <alignment vertical="center"/>
    </xf>
    <xf numFmtId="0" fontId="20" fillId="0" borderId="10" applyNumberFormat="0" applyFill="0" applyAlignment="0" applyProtection="0">
      <alignment vertical="center"/>
    </xf>
    <xf numFmtId="0" fontId="8" fillId="9" borderId="0" applyNumberFormat="0" applyBorder="0" applyAlignment="0" applyProtection="0">
      <alignment vertical="center"/>
    </xf>
    <xf numFmtId="0" fontId="22" fillId="24" borderId="8" applyNumberFormat="0" applyAlignment="0" applyProtection="0">
      <alignment vertical="center"/>
    </xf>
    <xf numFmtId="0" fontId="24" fillId="24" borderId="5" applyNumberFormat="0" applyAlignment="0" applyProtection="0">
      <alignment vertical="center"/>
    </xf>
    <xf numFmtId="0" fontId="10" fillId="11" borderId="3" applyNumberFormat="0" applyAlignment="0" applyProtection="0">
      <alignment vertical="center"/>
    </xf>
    <xf numFmtId="0" fontId="9" fillId="26" borderId="0" applyNumberFormat="0" applyBorder="0" applyAlignment="0" applyProtection="0">
      <alignment vertical="center"/>
    </xf>
    <xf numFmtId="0" fontId="8" fillId="29" borderId="0" applyNumberFormat="0" applyBorder="0" applyAlignment="0" applyProtection="0">
      <alignment vertical="center"/>
    </xf>
    <xf numFmtId="0" fontId="26" fillId="0" borderId="9" applyNumberFormat="0" applyFill="0" applyAlignment="0" applyProtection="0">
      <alignment vertical="center"/>
    </xf>
    <xf numFmtId="0" fontId="19" fillId="0" borderId="7" applyNumberFormat="0" applyFill="0" applyAlignment="0" applyProtection="0">
      <alignment vertical="center"/>
    </xf>
    <xf numFmtId="0" fontId="17" fillId="20" borderId="0" applyNumberFormat="0" applyBorder="0" applyAlignment="0" applyProtection="0">
      <alignment vertical="center"/>
    </xf>
    <xf numFmtId="0" fontId="15" fillId="18" borderId="0" applyNumberFormat="0" applyBorder="0" applyAlignment="0" applyProtection="0">
      <alignment vertical="center"/>
    </xf>
    <xf numFmtId="0" fontId="9" fillId="33" borderId="0" applyNumberFormat="0" applyBorder="0" applyAlignment="0" applyProtection="0">
      <alignment vertical="center"/>
    </xf>
    <xf numFmtId="0" fontId="8" fillId="19" borderId="0" applyNumberFormat="0" applyBorder="0" applyAlignment="0" applyProtection="0">
      <alignment vertical="center"/>
    </xf>
    <xf numFmtId="0" fontId="9" fillId="22" borderId="0" applyNumberFormat="0" applyBorder="0" applyAlignment="0" applyProtection="0">
      <alignment vertical="center"/>
    </xf>
    <xf numFmtId="0" fontId="9" fillId="32" borderId="0" applyNumberFormat="0" applyBorder="0" applyAlignment="0" applyProtection="0">
      <alignment vertical="center"/>
    </xf>
    <xf numFmtId="0" fontId="9" fillId="16" borderId="0" applyNumberFormat="0" applyBorder="0" applyAlignment="0" applyProtection="0">
      <alignment vertical="center"/>
    </xf>
    <xf numFmtId="0" fontId="9" fillId="25" borderId="0" applyNumberFormat="0" applyBorder="0" applyAlignment="0" applyProtection="0">
      <alignment vertical="center"/>
    </xf>
    <xf numFmtId="0" fontId="8" fillId="31" borderId="0" applyNumberFormat="0" applyBorder="0" applyAlignment="0" applyProtection="0">
      <alignment vertical="center"/>
    </xf>
    <xf numFmtId="0" fontId="8" fillId="8" borderId="0" applyNumberFormat="0" applyBorder="0" applyAlignment="0" applyProtection="0">
      <alignment vertical="center"/>
    </xf>
    <xf numFmtId="0" fontId="9" fillId="6" borderId="0" applyNumberFormat="0" applyBorder="0" applyAlignment="0" applyProtection="0">
      <alignment vertical="center"/>
    </xf>
    <xf numFmtId="0" fontId="9" fillId="15" borderId="0" applyNumberFormat="0" applyBorder="0" applyAlignment="0" applyProtection="0">
      <alignment vertical="center"/>
    </xf>
    <xf numFmtId="0" fontId="8" fillId="3" borderId="0" applyNumberFormat="0" applyBorder="0" applyAlignment="0" applyProtection="0">
      <alignment vertical="center"/>
    </xf>
    <xf numFmtId="0" fontId="9" fillId="7" borderId="0" applyNumberFormat="0" applyBorder="0" applyAlignment="0" applyProtection="0">
      <alignment vertical="center"/>
    </xf>
    <xf numFmtId="0" fontId="8" fillId="5" borderId="0" applyNumberFormat="0" applyBorder="0" applyAlignment="0" applyProtection="0">
      <alignment vertical="center"/>
    </xf>
    <xf numFmtId="0" fontId="8" fillId="14" borderId="0" applyNumberFormat="0" applyBorder="0" applyAlignment="0" applyProtection="0">
      <alignment vertical="center"/>
    </xf>
    <xf numFmtId="0" fontId="9" fillId="28" borderId="0" applyNumberFormat="0" applyBorder="0" applyAlignment="0" applyProtection="0">
      <alignment vertical="center"/>
    </xf>
    <xf numFmtId="0" fontId="8" fillId="30" borderId="0" applyNumberFormat="0" applyBorder="0" applyAlignment="0" applyProtection="0">
      <alignment vertical="center"/>
    </xf>
  </cellStyleXfs>
  <cellXfs count="42">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0" fillId="0" borderId="1" xfId="0" applyBorder="1"/>
    <xf numFmtId="0" fontId="7" fillId="0" borderId="1" xfId="0" applyFont="1" applyFill="1" applyBorder="1" applyAlignment="1">
      <alignment horizontal="center" vertical="center" wrapText="1"/>
    </xf>
    <xf numFmtId="49" fontId="3" fillId="0" borderId="0" xfId="0" applyNumberFormat="1" applyFont="1" applyAlignment="1">
      <alignment vertical="top"/>
    </xf>
    <xf numFmtId="49" fontId="5" fillId="0" borderId="1" xfId="0" applyNumberFormat="1" applyFont="1" applyFill="1" applyBorder="1" applyAlignment="1">
      <alignment horizontal="center" vertical="center" shrinkToFit="1"/>
    </xf>
    <xf numFmtId="49" fontId="5" fillId="0" borderId="2" xfId="0" applyNumberFormat="1" applyFont="1" applyFill="1" applyBorder="1" applyAlignment="1" applyProtection="1">
      <alignment horizontal="center" vertical="center"/>
    </xf>
    <xf numFmtId="49" fontId="5" fillId="0" borderId="1" xfId="0" applyNumberFormat="1" applyFont="1" applyFill="1" applyBorder="1" applyAlignment="1" applyProtection="1">
      <alignment horizontal="center" vertical="center"/>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4" sqref="L24"/>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7.67000000000098</v>
      </c>
      <c r="E5" s="22">
        <v>0.0358</v>
      </c>
      <c r="F5" s="18">
        <v>950</v>
      </c>
      <c r="G5" s="18">
        <f>D5*F5</f>
        <v>7286.50000000093</v>
      </c>
      <c r="H5" s="23">
        <f>D5*34*0.2</f>
        <v>52.1560000000067</v>
      </c>
      <c r="I5" s="23">
        <f>D5*34*0.45</f>
        <v>117.351000000015</v>
      </c>
      <c r="J5" s="23">
        <f>D5*34*0.35</f>
        <v>91.2730000000116</v>
      </c>
      <c r="K5" s="19"/>
      <c r="L5" s="19"/>
    </row>
    <row r="6" ht="15.75" customHeight="1" spans="1:12">
      <c r="A6" s="24">
        <v>2</v>
      </c>
      <c r="B6" s="25" t="s">
        <v>18</v>
      </c>
      <c r="C6" s="20" t="s">
        <v>17</v>
      </c>
      <c r="D6" s="21">
        <v>12.2599999999993</v>
      </c>
      <c r="E6" s="22">
        <v>0.0358</v>
      </c>
      <c r="F6" s="18">
        <v>950</v>
      </c>
      <c r="G6" s="18">
        <f t="shared" ref="G6:G37" si="0">D6*F6</f>
        <v>11646.9999999993</v>
      </c>
      <c r="H6" s="23">
        <f>D6*34*0.2</f>
        <v>83.3679999999952</v>
      </c>
      <c r="I6" s="23">
        <f>D6*34*0.45</f>
        <v>187.577999999989</v>
      </c>
      <c r="J6" s="23">
        <f>D6*34*0.35</f>
        <v>145.893999999992</v>
      </c>
      <c r="K6" s="25"/>
      <c r="L6" s="25"/>
    </row>
    <row r="7" ht="15.75" customHeight="1" spans="1:12">
      <c r="A7" s="24">
        <v>3</v>
      </c>
      <c r="B7" s="25" t="s">
        <v>19</v>
      </c>
      <c r="C7" s="20" t="s">
        <v>17</v>
      </c>
      <c r="D7" s="21">
        <v>6.85000000000014</v>
      </c>
      <c r="E7" s="22">
        <v>0.0358</v>
      </c>
      <c r="F7" s="18">
        <v>950</v>
      </c>
      <c r="G7" s="18">
        <f t="shared" si="0"/>
        <v>6507.50000000013</v>
      </c>
      <c r="H7" s="23">
        <f t="shared" ref="H7:H70" si="1">D7*34*0.2</f>
        <v>46.580000000001</v>
      </c>
      <c r="I7" s="23">
        <f t="shared" ref="I7:I70" si="2">D7*34*0.45</f>
        <v>104.805000000002</v>
      </c>
      <c r="J7" s="23">
        <f t="shared" ref="J7:J70" si="3">D7*34*0.35</f>
        <v>81.5150000000017</v>
      </c>
      <c r="K7" s="25"/>
      <c r="L7" s="25"/>
    </row>
    <row r="8" ht="15.75" customHeight="1" spans="1:12">
      <c r="A8" s="24">
        <v>4</v>
      </c>
      <c r="B8" s="25" t="s">
        <v>20</v>
      </c>
      <c r="C8" s="20" t="s">
        <v>17</v>
      </c>
      <c r="D8" s="21">
        <v>8.02999999999975</v>
      </c>
      <c r="E8" s="22">
        <v>0.0358</v>
      </c>
      <c r="F8" s="18">
        <v>950</v>
      </c>
      <c r="G8" s="18">
        <f t="shared" si="0"/>
        <v>7628.49999999976</v>
      </c>
      <c r="H8" s="23">
        <f t="shared" si="1"/>
        <v>54.6039999999983</v>
      </c>
      <c r="I8" s="23">
        <f t="shared" si="2"/>
        <v>122.858999999996</v>
      </c>
      <c r="J8" s="23">
        <f t="shared" si="3"/>
        <v>95.556999999997</v>
      </c>
      <c r="K8" s="25"/>
      <c r="L8" s="25"/>
    </row>
    <row r="9" ht="15.75" customHeight="1" spans="1:12">
      <c r="A9" s="18">
        <v>5</v>
      </c>
      <c r="B9" s="25" t="s">
        <v>21</v>
      </c>
      <c r="C9" s="20" t="s">
        <v>17</v>
      </c>
      <c r="D9" s="21">
        <v>10.6299999999999</v>
      </c>
      <c r="E9" s="22">
        <v>0.0358</v>
      </c>
      <c r="F9" s="18">
        <v>950</v>
      </c>
      <c r="G9" s="18">
        <f t="shared" si="0"/>
        <v>10098.4999999999</v>
      </c>
      <c r="H9" s="23">
        <f t="shared" si="1"/>
        <v>72.2839999999993</v>
      </c>
      <c r="I9" s="23">
        <f t="shared" si="2"/>
        <v>162.638999999998</v>
      </c>
      <c r="J9" s="23">
        <f t="shared" si="3"/>
        <v>126.496999999999</v>
      </c>
      <c r="K9" s="25"/>
      <c r="L9" s="25"/>
    </row>
    <row r="10" ht="15.75" customHeight="1" spans="1:12">
      <c r="A10" s="24">
        <v>6</v>
      </c>
      <c r="B10" s="25" t="s">
        <v>22</v>
      </c>
      <c r="C10" s="20" t="s">
        <v>17</v>
      </c>
      <c r="D10" s="21">
        <v>9.26000000000045</v>
      </c>
      <c r="E10" s="22">
        <v>0.0358</v>
      </c>
      <c r="F10" s="18">
        <v>950</v>
      </c>
      <c r="G10" s="18">
        <f t="shared" si="0"/>
        <v>8797.00000000043</v>
      </c>
      <c r="H10" s="23">
        <f t="shared" si="1"/>
        <v>62.9680000000031</v>
      </c>
      <c r="I10" s="23">
        <f t="shared" si="2"/>
        <v>141.678000000007</v>
      </c>
      <c r="J10" s="23">
        <f t="shared" si="3"/>
        <v>110.194000000005</v>
      </c>
      <c r="K10" s="25"/>
      <c r="L10" s="25"/>
    </row>
    <row r="11" ht="15.75" customHeight="1" spans="1:12">
      <c r="A11" s="24">
        <v>7</v>
      </c>
      <c r="B11" s="25" t="s">
        <v>23</v>
      </c>
      <c r="C11" s="20" t="s">
        <v>17</v>
      </c>
      <c r="D11" s="21">
        <v>8.08000000000015</v>
      </c>
      <c r="E11" s="22">
        <v>0.0358</v>
      </c>
      <c r="F11" s="18">
        <v>950</v>
      </c>
      <c r="G11" s="18">
        <f t="shared" si="0"/>
        <v>7676.00000000014</v>
      </c>
      <c r="H11" s="23">
        <f t="shared" si="1"/>
        <v>54.944000000001</v>
      </c>
      <c r="I11" s="23">
        <f t="shared" si="2"/>
        <v>123.624000000002</v>
      </c>
      <c r="J11" s="23">
        <f t="shared" si="3"/>
        <v>96.1520000000018</v>
      </c>
      <c r="K11" s="25"/>
      <c r="L11" s="25"/>
    </row>
    <row r="12" ht="15.75" customHeight="1" spans="1:12">
      <c r="A12" s="24">
        <v>8</v>
      </c>
      <c r="B12" s="25" t="s">
        <v>24</v>
      </c>
      <c r="C12" s="20" t="s">
        <v>17</v>
      </c>
      <c r="D12" s="21">
        <v>9.75</v>
      </c>
      <c r="E12" s="22">
        <v>0.0358</v>
      </c>
      <c r="F12" s="18">
        <v>950</v>
      </c>
      <c r="G12" s="18">
        <f t="shared" si="0"/>
        <v>9262.5</v>
      </c>
      <c r="H12" s="23">
        <f t="shared" si="1"/>
        <v>66.3</v>
      </c>
      <c r="I12" s="23">
        <f t="shared" si="2"/>
        <v>149.175</v>
      </c>
      <c r="J12" s="23">
        <f t="shared" si="3"/>
        <v>116.025</v>
      </c>
      <c r="K12" s="25"/>
      <c r="L12" s="25"/>
    </row>
    <row r="13" ht="15.75" customHeight="1" spans="1:12">
      <c r="A13" s="18">
        <v>9</v>
      </c>
      <c r="B13" s="25" t="s">
        <v>25</v>
      </c>
      <c r="C13" s="20" t="s">
        <v>17</v>
      </c>
      <c r="D13" s="21">
        <v>6.12000000000035</v>
      </c>
      <c r="E13" s="22">
        <v>0.0358</v>
      </c>
      <c r="F13" s="18">
        <v>950</v>
      </c>
      <c r="G13" s="18">
        <f t="shared" si="0"/>
        <v>5814.00000000033</v>
      </c>
      <c r="H13" s="23">
        <f t="shared" si="1"/>
        <v>41.6160000000024</v>
      </c>
      <c r="I13" s="23">
        <f t="shared" si="2"/>
        <v>93.6360000000054</v>
      </c>
      <c r="J13" s="23">
        <f t="shared" si="3"/>
        <v>72.8280000000042</v>
      </c>
      <c r="K13" s="25"/>
      <c r="L13" s="25"/>
    </row>
    <row r="14" ht="15.75" customHeight="1" spans="1:12">
      <c r="A14" s="24">
        <v>10</v>
      </c>
      <c r="B14" s="25" t="s">
        <v>26</v>
      </c>
      <c r="C14" s="20" t="s">
        <v>17</v>
      </c>
      <c r="D14" s="21">
        <v>5.18999999999983</v>
      </c>
      <c r="E14" s="22">
        <v>0.0358</v>
      </c>
      <c r="F14" s="18">
        <v>950</v>
      </c>
      <c r="G14" s="18">
        <f t="shared" si="0"/>
        <v>4930.49999999984</v>
      </c>
      <c r="H14" s="23">
        <f t="shared" si="1"/>
        <v>35.2919999999988</v>
      </c>
      <c r="I14" s="23">
        <f t="shared" si="2"/>
        <v>79.4069999999974</v>
      </c>
      <c r="J14" s="23">
        <f t="shared" si="3"/>
        <v>61.760999999998</v>
      </c>
      <c r="K14" s="25"/>
      <c r="L14" s="25"/>
    </row>
    <row r="15" ht="15.75" customHeight="1" spans="1:12">
      <c r="A15" s="24">
        <v>11</v>
      </c>
      <c r="B15" s="25" t="s">
        <v>27</v>
      </c>
      <c r="C15" s="20" t="s">
        <v>17</v>
      </c>
      <c r="D15" s="21">
        <v>8.59999999999991</v>
      </c>
      <c r="E15" s="22">
        <v>0.0358</v>
      </c>
      <c r="F15" s="18">
        <v>950</v>
      </c>
      <c r="G15" s="18">
        <f t="shared" si="0"/>
        <v>8169.99999999992</v>
      </c>
      <c r="H15" s="23">
        <f t="shared" si="1"/>
        <v>58.4799999999994</v>
      </c>
      <c r="I15" s="23">
        <f t="shared" si="2"/>
        <v>131.579999999999</v>
      </c>
      <c r="J15" s="23">
        <f t="shared" si="3"/>
        <v>102.339999999999</v>
      </c>
      <c r="K15" s="25"/>
      <c r="L15" s="25"/>
    </row>
    <row r="16" ht="15.75" customHeight="1" spans="1:12">
      <c r="A16" s="24">
        <v>12</v>
      </c>
      <c r="B16" s="25" t="s">
        <v>28</v>
      </c>
      <c r="C16" s="20" t="s">
        <v>17</v>
      </c>
      <c r="D16" s="21">
        <v>8.70000000000027</v>
      </c>
      <c r="E16" s="22">
        <v>0.0358</v>
      </c>
      <c r="F16" s="18">
        <v>950</v>
      </c>
      <c r="G16" s="18">
        <f t="shared" si="0"/>
        <v>8265.00000000026</v>
      </c>
      <c r="H16" s="23">
        <f t="shared" si="1"/>
        <v>59.1600000000018</v>
      </c>
      <c r="I16" s="23">
        <f t="shared" si="2"/>
        <v>133.110000000004</v>
      </c>
      <c r="J16" s="23">
        <f t="shared" si="3"/>
        <v>103.530000000003</v>
      </c>
      <c r="K16" s="25"/>
      <c r="L16" s="25"/>
    </row>
    <row r="17" ht="15.75" customHeight="1" spans="1:12">
      <c r="A17" s="18">
        <v>13</v>
      </c>
      <c r="B17" s="25" t="s">
        <v>29</v>
      </c>
      <c r="C17" s="20" t="s">
        <v>17</v>
      </c>
      <c r="D17" s="21">
        <v>5.2199999999998</v>
      </c>
      <c r="E17" s="22">
        <v>0.0358</v>
      </c>
      <c r="F17" s="18">
        <v>950</v>
      </c>
      <c r="G17" s="18">
        <f t="shared" si="0"/>
        <v>4958.99999999981</v>
      </c>
      <c r="H17" s="23">
        <f t="shared" si="1"/>
        <v>35.4959999999986</v>
      </c>
      <c r="I17" s="23">
        <f t="shared" si="2"/>
        <v>79.8659999999969</v>
      </c>
      <c r="J17" s="23">
        <f t="shared" si="3"/>
        <v>62.1179999999976</v>
      </c>
      <c r="K17" s="25"/>
      <c r="L17" s="25"/>
    </row>
    <row r="18" ht="15.75" customHeight="1" spans="1:12">
      <c r="A18" s="24">
        <v>14</v>
      </c>
      <c r="B18" s="25" t="s">
        <v>30</v>
      </c>
      <c r="C18" s="20" t="s">
        <v>17</v>
      </c>
      <c r="D18" s="21">
        <v>7.6400000000001</v>
      </c>
      <c r="E18" s="22">
        <v>0.0358</v>
      </c>
      <c r="F18" s="18">
        <v>950</v>
      </c>
      <c r="G18" s="18">
        <f t="shared" si="0"/>
        <v>7258.00000000009</v>
      </c>
      <c r="H18" s="23">
        <f t="shared" si="1"/>
        <v>51.9520000000007</v>
      </c>
      <c r="I18" s="23">
        <f t="shared" si="2"/>
        <v>116.892000000002</v>
      </c>
      <c r="J18" s="23">
        <f t="shared" si="3"/>
        <v>90.9160000000012</v>
      </c>
      <c r="K18" s="25"/>
      <c r="L18" s="25"/>
    </row>
    <row r="19" ht="15.75" customHeight="1" spans="1:12">
      <c r="A19" s="24">
        <v>15</v>
      </c>
      <c r="B19" s="25" t="s">
        <v>31</v>
      </c>
      <c r="C19" s="20" t="s">
        <v>17</v>
      </c>
      <c r="D19" s="21">
        <v>10.6000000000008</v>
      </c>
      <c r="E19" s="22">
        <v>0.0358</v>
      </c>
      <c r="F19" s="18">
        <v>950</v>
      </c>
      <c r="G19" s="18">
        <f t="shared" si="0"/>
        <v>10070.0000000008</v>
      </c>
      <c r="H19" s="23">
        <f t="shared" si="1"/>
        <v>72.0800000000054</v>
      </c>
      <c r="I19" s="23">
        <f t="shared" si="2"/>
        <v>162.180000000012</v>
      </c>
      <c r="J19" s="23">
        <f t="shared" si="3"/>
        <v>126.14000000001</v>
      </c>
      <c r="K19" s="25"/>
      <c r="L19" s="25"/>
    </row>
    <row r="20" ht="15.75" customHeight="1" spans="1:12">
      <c r="A20" s="24">
        <v>16</v>
      </c>
      <c r="B20" s="25" t="s">
        <v>32</v>
      </c>
      <c r="C20" s="20" t="s">
        <v>17</v>
      </c>
      <c r="D20" s="21">
        <v>30.1800000000005</v>
      </c>
      <c r="E20" s="22">
        <v>0.0358</v>
      </c>
      <c r="F20" s="18">
        <v>950</v>
      </c>
      <c r="G20" s="18">
        <f t="shared" si="0"/>
        <v>28671.0000000005</v>
      </c>
      <c r="H20" s="23">
        <f t="shared" si="1"/>
        <v>205.224000000003</v>
      </c>
      <c r="I20" s="23">
        <f t="shared" si="2"/>
        <v>461.754000000008</v>
      </c>
      <c r="J20" s="23">
        <f t="shared" si="3"/>
        <v>359.142000000006</v>
      </c>
      <c r="K20" s="25"/>
      <c r="L20" s="25"/>
    </row>
    <row r="21" ht="15.75" customHeight="1" spans="1:12">
      <c r="A21" s="18">
        <v>17</v>
      </c>
      <c r="B21" s="25" t="s">
        <v>33</v>
      </c>
      <c r="C21" s="20" t="s">
        <v>17</v>
      </c>
      <c r="D21" s="21">
        <v>10.3599999999997</v>
      </c>
      <c r="E21" s="22">
        <v>0.0358</v>
      </c>
      <c r="F21" s="18">
        <v>950</v>
      </c>
      <c r="G21" s="18">
        <f t="shared" si="0"/>
        <v>9841.99999999971</v>
      </c>
      <c r="H21" s="23">
        <f t="shared" si="1"/>
        <v>70.447999999998</v>
      </c>
      <c r="I21" s="23">
        <f t="shared" si="2"/>
        <v>158.507999999995</v>
      </c>
      <c r="J21" s="23">
        <f t="shared" si="3"/>
        <v>123.283999999996</v>
      </c>
      <c r="K21" s="25"/>
      <c r="L21" s="25"/>
    </row>
    <row r="22" ht="15.75" customHeight="1" spans="1:12">
      <c r="A22" s="24">
        <v>18</v>
      </c>
      <c r="B22" s="25" t="s">
        <v>34</v>
      </c>
      <c r="C22" s="20" t="s">
        <v>17</v>
      </c>
      <c r="D22" s="21">
        <v>4.66000000000031</v>
      </c>
      <c r="E22" s="22">
        <v>0.0358</v>
      </c>
      <c r="F22" s="18">
        <v>950</v>
      </c>
      <c r="G22" s="18">
        <f t="shared" si="0"/>
        <v>4427.00000000029</v>
      </c>
      <c r="H22" s="23">
        <f t="shared" si="1"/>
        <v>31.6880000000021</v>
      </c>
      <c r="I22" s="23">
        <f t="shared" si="2"/>
        <v>71.2980000000047</v>
      </c>
      <c r="J22" s="23">
        <f t="shared" si="3"/>
        <v>55.4540000000037</v>
      </c>
      <c r="K22" s="25"/>
      <c r="L22" s="25"/>
    </row>
    <row r="23" ht="15.75" customHeight="1" spans="1:12">
      <c r="A23" s="24">
        <v>19</v>
      </c>
      <c r="B23" s="25" t="s">
        <v>35</v>
      </c>
      <c r="C23" s="20" t="s">
        <v>17</v>
      </c>
      <c r="D23" s="21">
        <v>12.4300000000005</v>
      </c>
      <c r="E23" s="22">
        <v>0.0358</v>
      </c>
      <c r="F23" s="18">
        <v>950</v>
      </c>
      <c r="G23" s="18">
        <f t="shared" si="0"/>
        <v>11808.5000000005</v>
      </c>
      <c r="H23" s="23">
        <f t="shared" si="1"/>
        <v>84.5240000000034</v>
      </c>
      <c r="I23" s="23">
        <f t="shared" si="2"/>
        <v>190.179000000008</v>
      </c>
      <c r="J23" s="23">
        <f t="shared" si="3"/>
        <v>147.917000000006</v>
      </c>
      <c r="K23" s="25"/>
      <c r="L23" s="25"/>
    </row>
    <row r="24" ht="15.75" customHeight="1" spans="1:12">
      <c r="A24" s="24">
        <v>20</v>
      </c>
      <c r="B24" s="25" t="s">
        <v>36</v>
      </c>
      <c r="C24" s="20" t="s">
        <v>17</v>
      </c>
      <c r="D24" s="21">
        <v>14.0900000000001</v>
      </c>
      <c r="E24" s="22">
        <v>0.0358</v>
      </c>
      <c r="F24" s="18">
        <v>950</v>
      </c>
      <c r="G24" s="18">
        <f t="shared" si="0"/>
        <v>13385.5000000001</v>
      </c>
      <c r="H24" s="23">
        <f t="shared" si="1"/>
        <v>95.8120000000007</v>
      </c>
      <c r="I24" s="23">
        <f t="shared" si="2"/>
        <v>215.577000000002</v>
      </c>
      <c r="J24" s="23">
        <f t="shared" si="3"/>
        <v>167.671000000001</v>
      </c>
      <c r="K24" s="25"/>
      <c r="L24" s="25"/>
    </row>
    <row r="25" ht="15.75" customHeight="1" spans="1:12">
      <c r="A25" s="18">
        <v>21</v>
      </c>
      <c r="B25" s="25" t="s">
        <v>37</v>
      </c>
      <c r="C25" s="20" t="s">
        <v>17</v>
      </c>
      <c r="D25" s="21">
        <v>7.05999999999972</v>
      </c>
      <c r="E25" s="22">
        <v>0.0358</v>
      </c>
      <c r="F25" s="18">
        <v>950</v>
      </c>
      <c r="G25" s="18">
        <f t="shared" si="0"/>
        <v>6706.99999999973</v>
      </c>
      <c r="H25" s="23">
        <f t="shared" si="1"/>
        <v>48.0079999999981</v>
      </c>
      <c r="I25" s="23">
        <f t="shared" si="2"/>
        <v>108.017999999996</v>
      </c>
      <c r="J25" s="23">
        <f t="shared" si="3"/>
        <v>84.0139999999967</v>
      </c>
      <c r="K25" s="25"/>
      <c r="L25" s="25"/>
    </row>
    <row r="26" ht="15.75" customHeight="1" spans="1:12">
      <c r="A26" s="24">
        <v>22</v>
      </c>
      <c r="B26" s="25" t="s">
        <v>38</v>
      </c>
      <c r="C26" s="20" t="s">
        <v>17</v>
      </c>
      <c r="D26" s="21">
        <v>7.40000000000032</v>
      </c>
      <c r="E26" s="22">
        <v>0.0358</v>
      </c>
      <c r="F26" s="18">
        <v>950</v>
      </c>
      <c r="G26" s="18">
        <f t="shared" si="0"/>
        <v>7030.0000000003</v>
      </c>
      <c r="H26" s="23">
        <f t="shared" si="1"/>
        <v>50.3200000000022</v>
      </c>
      <c r="I26" s="23">
        <f t="shared" si="2"/>
        <v>113.220000000005</v>
      </c>
      <c r="J26" s="23">
        <f t="shared" si="3"/>
        <v>88.0600000000038</v>
      </c>
      <c r="K26" s="25"/>
      <c r="L26" s="25"/>
    </row>
    <row r="27" ht="15.75" customHeight="1" spans="1:12">
      <c r="A27" s="24">
        <v>23</v>
      </c>
      <c r="B27" s="25" t="s">
        <v>39</v>
      </c>
      <c r="C27" s="20" t="s">
        <v>17</v>
      </c>
      <c r="D27" s="21">
        <v>8.41999999999985</v>
      </c>
      <c r="E27" s="22">
        <v>0.0358</v>
      </c>
      <c r="F27" s="18">
        <v>950</v>
      </c>
      <c r="G27" s="18">
        <f t="shared" si="0"/>
        <v>7998.99999999986</v>
      </c>
      <c r="H27" s="23">
        <f t="shared" si="1"/>
        <v>57.255999999999</v>
      </c>
      <c r="I27" s="23">
        <f t="shared" si="2"/>
        <v>128.825999999998</v>
      </c>
      <c r="J27" s="23">
        <f t="shared" si="3"/>
        <v>100.197999999998</v>
      </c>
      <c r="K27" s="25"/>
      <c r="L27" s="25"/>
    </row>
    <row r="28" ht="15.75" customHeight="1" spans="1:12">
      <c r="A28" s="24">
        <v>24</v>
      </c>
      <c r="B28" s="25" t="s">
        <v>40</v>
      </c>
      <c r="C28" s="20" t="s">
        <v>17</v>
      </c>
      <c r="D28" s="21">
        <v>6.47000000000003</v>
      </c>
      <c r="E28" s="22">
        <v>0.0358</v>
      </c>
      <c r="F28" s="18">
        <v>950</v>
      </c>
      <c r="G28" s="18">
        <f t="shared" si="0"/>
        <v>6146.50000000003</v>
      </c>
      <c r="H28" s="23">
        <f t="shared" si="1"/>
        <v>43.9960000000002</v>
      </c>
      <c r="I28" s="23">
        <f t="shared" si="2"/>
        <v>98.9910000000005</v>
      </c>
      <c r="J28" s="23">
        <f t="shared" si="3"/>
        <v>76.9930000000004</v>
      </c>
      <c r="K28" s="25"/>
      <c r="L28" s="25"/>
    </row>
    <row r="29" ht="15.75" customHeight="1" spans="1:12">
      <c r="A29" s="18">
        <v>25</v>
      </c>
      <c r="B29" s="25" t="s">
        <v>41</v>
      </c>
      <c r="C29" s="20" t="s">
        <v>17</v>
      </c>
      <c r="D29" s="21">
        <v>6.07999999999947</v>
      </c>
      <c r="E29" s="22">
        <v>0.0358</v>
      </c>
      <c r="F29" s="18">
        <v>950</v>
      </c>
      <c r="G29" s="18">
        <f t="shared" si="0"/>
        <v>5775.9999999995</v>
      </c>
      <c r="H29" s="23">
        <f t="shared" si="1"/>
        <v>41.3439999999964</v>
      </c>
      <c r="I29" s="23">
        <f t="shared" si="2"/>
        <v>93.0239999999919</v>
      </c>
      <c r="J29" s="23">
        <f t="shared" si="3"/>
        <v>72.3519999999937</v>
      </c>
      <c r="K29" s="25"/>
      <c r="L29" s="25"/>
    </row>
    <row r="30" ht="15.75" customHeight="1" spans="1:12">
      <c r="A30" s="24">
        <v>26</v>
      </c>
      <c r="B30" s="25" t="s">
        <v>42</v>
      </c>
      <c r="C30" s="20" t="s">
        <v>17</v>
      </c>
      <c r="D30" s="21">
        <v>7.02999999999975</v>
      </c>
      <c r="E30" s="22">
        <v>0.0358</v>
      </c>
      <c r="F30" s="18">
        <v>950</v>
      </c>
      <c r="G30" s="18">
        <f t="shared" si="0"/>
        <v>6678.49999999976</v>
      </c>
      <c r="H30" s="23">
        <f t="shared" si="1"/>
        <v>47.8039999999983</v>
      </c>
      <c r="I30" s="23">
        <f t="shared" si="2"/>
        <v>107.558999999996</v>
      </c>
      <c r="J30" s="23">
        <f t="shared" si="3"/>
        <v>83.656999999997</v>
      </c>
      <c r="K30" s="25"/>
      <c r="L30" s="25"/>
    </row>
    <row r="31" ht="15.75" customHeight="1" spans="1:12">
      <c r="A31" s="24">
        <v>27</v>
      </c>
      <c r="B31" s="25" t="s">
        <v>43</v>
      </c>
      <c r="C31" s="20" t="s">
        <v>17</v>
      </c>
      <c r="D31" s="21">
        <v>8.02999999999997</v>
      </c>
      <c r="E31" s="22">
        <v>0.0358</v>
      </c>
      <c r="F31" s="18">
        <v>950</v>
      </c>
      <c r="G31" s="18">
        <f t="shared" si="0"/>
        <v>7628.49999999997</v>
      </c>
      <c r="H31" s="23">
        <f t="shared" si="1"/>
        <v>54.6039999999998</v>
      </c>
      <c r="I31" s="23">
        <f t="shared" si="2"/>
        <v>122.859</v>
      </c>
      <c r="J31" s="23">
        <f t="shared" si="3"/>
        <v>95.5569999999996</v>
      </c>
      <c r="K31" s="25"/>
      <c r="L31" s="25"/>
    </row>
    <row r="32" ht="15.75" customHeight="1" spans="1:12">
      <c r="A32" s="24">
        <v>28</v>
      </c>
      <c r="B32" s="25" t="s">
        <v>44</v>
      </c>
      <c r="C32" s="20" t="s">
        <v>17</v>
      </c>
      <c r="D32" s="21">
        <v>5.74000000000001</v>
      </c>
      <c r="E32" s="22">
        <v>0.0358</v>
      </c>
      <c r="F32" s="18">
        <v>950</v>
      </c>
      <c r="G32" s="18">
        <f t="shared" si="0"/>
        <v>5453.00000000001</v>
      </c>
      <c r="H32" s="23">
        <f t="shared" si="1"/>
        <v>39.0320000000001</v>
      </c>
      <c r="I32" s="23">
        <f t="shared" si="2"/>
        <v>87.8220000000002</v>
      </c>
      <c r="J32" s="23">
        <f t="shared" si="3"/>
        <v>68.3060000000001</v>
      </c>
      <c r="K32" s="25"/>
      <c r="L32" s="25"/>
    </row>
    <row r="33" ht="15.75" customHeight="1" spans="1:12">
      <c r="A33" s="18">
        <v>29</v>
      </c>
      <c r="B33" s="25" t="s">
        <v>45</v>
      </c>
      <c r="C33" s="20" t="s">
        <v>17</v>
      </c>
      <c r="D33" s="21">
        <v>10.2700000000002</v>
      </c>
      <c r="E33" s="22">
        <v>0.0358</v>
      </c>
      <c r="F33" s="18">
        <v>950</v>
      </c>
      <c r="G33" s="18">
        <f t="shared" si="0"/>
        <v>9756.50000000019</v>
      </c>
      <c r="H33" s="23">
        <f t="shared" si="1"/>
        <v>69.8360000000014</v>
      </c>
      <c r="I33" s="23">
        <f t="shared" si="2"/>
        <v>157.131000000003</v>
      </c>
      <c r="J33" s="23">
        <f t="shared" si="3"/>
        <v>122.213000000002</v>
      </c>
      <c r="K33" s="25"/>
      <c r="L33" s="25"/>
    </row>
    <row r="34" ht="15.75" customHeight="1" spans="1:12">
      <c r="A34" s="24">
        <v>30</v>
      </c>
      <c r="B34" s="25" t="s">
        <v>46</v>
      </c>
      <c r="C34" s="20" t="s">
        <v>17</v>
      </c>
      <c r="D34" s="21">
        <v>7.75</v>
      </c>
      <c r="E34" s="22">
        <v>0.0358</v>
      </c>
      <c r="F34" s="18">
        <v>950</v>
      </c>
      <c r="G34" s="18">
        <f t="shared" si="0"/>
        <v>7362.5</v>
      </c>
      <c r="H34" s="23">
        <f t="shared" si="1"/>
        <v>52.7</v>
      </c>
      <c r="I34" s="23">
        <f t="shared" si="2"/>
        <v>118.575</v>
      </c>
      <c r="J34" s="23">
        <f t="shared" si="3"/>
        <v>92.225</v>
      </c>
      <c r="K34" s="25"/>
      <c r="L34" s="25"/>
    </row>
    <row r="35" ht="15.75" customHeight="1" spans="1:12">
      <c r="A35" s="24">
        <v>31</v>
      </c>
      <c r="B35" s="25" t="s">
        <v>47</v>
      </c>
      <c r="C35" s="20" t="s">
        <v>17</v>
      </c>
      <c r="D35" s="21">
        <v>2.09000000000015</v>
      </c>
      <c r="E35" s="22">
        <v>0.0358</v>
      </c>
      <c r="F35" s="18">
        <v>950</v>
      </c>
      <c r="G35" s="18">
        <f t="shared" si="0"/>
        <v>1985.50000000014</v>
      </c>
      <c r="H35" s="23">
        <f t="shared" si="1"/>
        <v>14.212000000001</v>
      </c>
      <c r="I35" s="23">
        <f t="shared" si="2"/>
        <v>31.9770000000023</v>
      </c>
      <c r="J35" s="23">
        <f t="shared" si="3"/>
        <v>24.8710000000018</v>
      </c>
      <c r="K35" s="25"/>
      <c r="L35" s="25"/>
    </row>
    <row r="36" ht="15.75" customHeight="1" spans="1:12">
      <c r="A36" s="24">
        <v>32</v>
      </c>
      <c r="B36" s="25" t="s">
        <v>48</v>
      </c>
      <c r="C36" s="20" t="s">
        <v>17</v>
      </c>
      <c r="D36" s="21">
        <v>12.3299999999999</v>
      </c>
      <c r="E36" s="22">
        <v>0.0358</v>
      </c>
      <c r="F36" s="18">
        <v>950</v>
      </c>
      <c r="G36" s="18">
        <f t="shared" si="0"/>
        <v>11713.4999999999</v>
      </c>
      <c r="H36" s="23">
        <f t="shared" si="1"/>
        <v>83.8439999999993</v>
      </c>
      <c r="I36" s="23">
        <f t="shared" si="2"/>
        <v>188.648999999998</v>
      </c>
      <c r="J36" s="23">
        <f t="shared" si="3"/>
        <v>146.726999999999</v>
      </c>
      <c r="K36" s="25"/>
      <c r="L36" s="25"/>
    </row>
    <row r="37" ht="15.75" customHeight="1" spans="1:12">
      <c r="A37" s="18">
        <v>33</v>
      </c>
      <c r="B37" s="25" t="s">
        <v>49</v>
      </c>
      <c r="C37" s="20" t="s">
        <v>17</v>
      </c>
      <c r="D37" s="21">
        <v>2.09000000000015</v>
      </c>
      <c r="E37" s="22">
        <v>0.0358</v>
      </c>
      <c r="F37" s="18">
        <v>950</v>
      </c>
      <c r="G37" s="18">
        <f t="shared" si="0"/>
        <v>1985.50000000014</v>
      </c>
      <c r="H37" s="23">
        <f t="shared" si="1"/>
        <v>14.212000000001</v>
      </c>
      <c r="I37" s="23">
        <f t="shared" si="2"/>
        <v>31.9770000000023</v>
      </c>
      <c r="J37" s="23">
        <f t="shared" si="3"/>
        <v>24.8710000000018</v>
      </c>
      <c r="K37" s="25"/>
      <c r="L37" s="25"/>
    </row>
    <row r="38" ht="15.75" customHeight="1" spans="1:12">
      <c r="A38" s="24">
        <v>34</v>
      </c>
      <c r="B38" s="25" t="s">
        <v>50</v>
      </c>
      <c r="C38" s="20" t="s">
        <v>17</v>
      </c>
      <c r="D38" s="21">
        <v>5.82000000000016</v>
      </c>
      <c r="E38" s="22">
        <v>0.0358</v>
      </c>
      <c r="F38" s="18">
        <v>950</v>
      </c>
      <c r="G38" s="18">
        <f t="shared" ref="G38:G69" si="4">D38*F38</f>
        <v>5529.00000000015</v>
      </c>
      <c r="H38" s="23">
        <f t="shared" si="1"/>
        <v>39.5760000000011</v>
      </c>
      <c r="I38" s="23">
        <f t="shared" si="2"/>
        <v>89.0460000000025</v>
      </c>
      <c r="J38" s="23">
        <f t="shared" si="3"/>
        <v>69.2580000000019</v>
      </c>
      <c r="K38" s="25"/>
      <c r="L38" s="25"/>
    </row>
    <row r="39" ht="15.75" customHeight="1" spans="1:12">
      <c r="A39" s="24">
        <v>35</v>
      </c>
      <c r="B39" s="25" t="s">
        <v>51</v>
      </c>
      <c r="C39" s="20" t="s">
        <v>17</v>
      </c>
      <c r="D39" s="21">
        <v>12.2600000000002</v>
      </c>
      <c r="E39" s="22">
        <v>0.0358</v>
      </c>
      <c r="F39" s="18">
        <v>950</v>
      </c>
      <c r="G39" s="18">
        <f t="shared" si="4"/>
        <v>11647.0000000002</v>
      </c>
      <c r="H39" s="23">
        <f t="shared" si="1"/>
        <v>83.3680000000014</v>
      </c>
      <c r="I39" s="23">
        <f t="shared" si="2"/>
        <v>187.578000000003</v>
      </c>
      <c r="J39" s="23">
        <f t="shared" si="3"/>
        <v>145.894000000002</v>
      </c>
      <c r="K39" s="25"/>
      <c r="L39" s="25"/>
    </row>
    <row r="40" ht="15.75" customHeight="1" spans="1:12">
      <c r="A40" s="24">
        <v>36</v>
      </c>
      <c r="B40" s="25" t="s">
        <v>52</v>
      </c>
      <c r="C40" s="20" t="s">
        <v>17</v>
      </c>
      <c r="D40" s="21">
        <v>7.67999999999961</v>
      </c>
      <c r="E40" s="22">
        <v>0.0358</v>
      </c>
      <c r="F40" s="18">
        <v>950</v>
      </c>
      <c r="G40" s="18">
        <f t="shared" si="4"/>
        <v>7295.99999999963</v>
      </c>
      <c r="H40" s="23">
        <f t="shared" si="1"/>
        <v>52.2239999999974</v>
      </c>
      <c r="I40" s="23">
        <f t="shared" si="2"/>
        <v>117.503999999994</v>
      </c>
      <c r="J40" s="23">
        <f t="shared" si="3"/>
        <v>91.3919999999954</v>
      </c>
      <c r="K40" s="25"/>
      <c r="L40" s="25"/>
    </row>
    <row r="41" ht="15.75" customHeight="1" spans="1:12">
      <c r="A41" s="18">
        <v>37</v>
      </c>
      <c r="B41" s="25" t="s">
        <v>53</v>
      </c>
      <c r="C41" s="20" t="s">
        <v>17</v>
      </c>
      <c r="D41" s="21">
        <v>9.59999999999991</v>
      </c>
      <c r="E41" s="22">
        <v>0.0358</v>
      </c>
      <c r="F41" s="18">
        <v>950</v>
      </c>
      <c r="G41" s="18">
        <f t="shared" si="4"/>
        <v>9119.99999999991</v>
      </c>
      <c r="H41" s="23">
        <f t="shared" si="1"/>
        <v>65.2799999999994</v>
      </c>
      <c r="I41" s="23">
        <f t="shared" si="2"/>
        <v>146.879999999999</v>
      </c>
      <c r="J41" s="23">
        <f t="shared" si="3"/>
        <v>114.239999999999</v>
      </c>
      <c r="K41" s="25"/>
      <c r="L41" s="25"/>
    </row>
    <row r="42" ht="15.75" customHeight="1" spans="1:12">
      <c r="A42" s="24">
        <v>38</v>
      </c>
      <c r="B42" s="25" t="s">
        <v>54</v>
      </c>
      <c r="C42" s="20" t="s">
        <v>17</v>
      </c>
      <c r="D42" s="21">
        <v>4.60000000000059</v>
      </c>
      <c r="E42" s="22">
        <v>0.0358</v>
      </c>
      <c r="F42" s="18">
        <v>950</v>
      </c>
      <c r="G42" s="18">
        <f t="shared" si="4"/>
        <v>4370.00000000056</v>
      </c>
      <c r="H42" s="23">
        <f t="shared" si="1"/>
        <v>31.280000000004</v>
      </c>
      <c r="I42" s="23">
        <f t="shared" si="2"/>
        <v>70.380000000009</v>
      </c>
      <c r="J42" s="23">
        <f t="shared" si="3"/>
        <v>54.740000000007</v>
      </c>
      <c r="K42" s="25"/>
      <c r="L42" s="25"/>
    </row>
    <row r="43" ht="15.75" customHeight="1" spans="1:12">
      <c r="A43" s="24">
        <v>39</v>
      </c>
      <c r="B43" s="25" t="s">
        <v>55</v>
      </c>
      <c r="C43" s="20" t="s">
        <v>17</v>
      </c>
      <c r="D43" s="21">
        <v>8.23999999999933</v>
      </c>
      <c r="E43" s="22">
        <v>0.0358</v>
      </c>
      <c r="F43" s="18">
        <v>950</v>
      </c>
      <c r="G43" s="18">
        <f t="shared" si="4"/>
        <v>7827.99999999936</v>
      </c>
      <c r="H43" s="23">
        <f t="shared" si="1"/>
        <v>56.0319999999954</v>
      </c>
      <c r="I43" s="23">
        <f t="shared" si="2"/>
        <v>126.07199999999</v>
      </c>
      <c r="J43" s="23">
        <f t="shared" si="3"/>
        <v>98.055999999992</v>
      </c>
      <c r="K43" s="25"/>
      <c r="L43" s="25"/>
    </row>
    <row r="44" ht="15.75" customHeight="1" spans="1:12">
      <c r="A44" s="24">
        <v>40</v>
      </c>
      <c r="B44" s="25" t="s">
        <v>56</v>
      </c>
      <c r="C44" s="20" t="s">
        <v>17</v>
      </c>
      <c r="D44" s="21">
        <v>7.76999999999953</v>
      </c>
      <c r="E44" s="22">
        <v>0.0358</v>
      </c>
      <c r="F44" s="18">
        <v>950</v>
      </c>
      <c r="G44" s="18">
        <f t="shared" si="4"/>
        <v>7381.49999999955</v>
      </c>
      <c r="H44" s="23">
        <f t="shared" si="1"/>
        <v>52.8359999999968</v>
      </c>
      <c r="I44" s="23">
        <f t="shared" si="2"/>
        <v>118.880999999993</v>
      </c>
      <c r="J44" s="23">
        <f t="shared" si="3"/>
        <v>92.4629999999944</v>
      </c>
      <c r="K44" s="25"/>
      <c r="L44" s="25"/>
    </row>
    <row r="45" ht="15.75" customHeight="1" spans="1:12">
      <c r="A45" s="18">
        <v>41</v>
      </c>
      <c r="B45" s="25" t="s">
        <v>57</v>
      </c>
      <c r="C45" s="20" t="s">
        <v>17</v>
      </c>
      <c r="D45" s="21">
        <v>6.41000000000008</v>
      </c>
      <c r="E45" s="22">
        <v>0.0358</v>
      </c>
      <c r="F45" s="18">
        <v>950</v>
      </c>
      <c r="G45" s="18">
        <f t="shared" si="4"/>
        <v>6089.50000000008</v>
      </c>
      <c r="H45" s="23">
        <f t="shared" si="1"/>
        <v>43.5880000000005</v>
      </c>
      <c r="I45" s="23">
        <f t="shared" si="2"/>
        <v>98.0730000000012</v>
      </c>
      <c r="J45" s="23">
        <f t="shared" si="3"/>
        <v>76.2790000000009</v>
      </c>
      <c r="K45" s="25"/>
      <c r="L45" s="25"/>
    </row>
    <row r="46" ht="15.75" customHeight="1" spans="1:12">
      <c r="A46" s="24">
        <v>42</v>
      </c>
      <c r="B46" s="25" t="s">
        <v>58</v>
      </c>
      <c r="C46" s="20" t="s">
        <v>17</v>
      </c>
      <c r="D46" s="21">
        <v>8.16000000000031</v>
      </c>
      <c r="E46" s="22">
        <v>0.0358</v>
      </c>
      <c r="F46" s="18">
        <v>950</v>
      </c>
      <c r="G46" s="18">
        <f t="shared" si="4"/>
        <v>7752.00000000029</v>
      </c>
      <c r="H46" s="23">
        <f t="shared" si="1"/>
        <v>55.4880000000021</v>
      </c>
      <c r="I46" s="23">
        <f t="shared" si="2"/>
        <v>124.848000000005</v>
      </c>
      <c r="J46" s="23">
        <f t="shared" si="3"/>
        <v>97.1040000000037</v>
      </c>
      <c r="K46" s="25"/>
      <c r="L46" s="25"/>
    </row>
    <row r="47" ht="15.75" customHeight="1" spans="1:12">
      <c r="A47" s="24">
        <v>43</v>
      </c>
      <c r="B47" s="25" t="s">
        <v>59</v>
      </c>
      <c r="C47" s="20" t="s">
        <v>17</v>
      </c>
      <c r="D47" s="21">
        <v>5.41000000000031</v>
      </c>
      <c r="E47" s="22">
        <v>0.0358</v>
      </c>
      <c r="F47" s="18">
        <v>950</v>
      </c>
      <c r="G47" s="18">
        <f t="shared" si="4"/>
        <v>5139.50000000029</v>
      </c>
      <c r="H47" s="23">
        <f t="shared" si="1"/>
        <v>36.7880000000021</v>
      </c>
      <c r="I47" s="23">
        <f t="shared" si="2"/>
        <v>82.7730000000047</v>
      </c>
      <c r="J47" s="23">
        <f t="shared" si="3"/>
        <v>64.3790000000037</v>
      </c>
      <c r="K47" s="25"/>
      <c r="L47" s="25"/>
    </row>
    <row r="48" ht="15.75" customHeight="1" spans="1:12">
      <c r="A48" s="24">
        <v>44</v>
      </c>
      <c r="B48" s="25" t="s">
        <v>60</v>
      </c>
      <c r="C48" s="20" t="s">
        <v>17</v>
      </c>
      <c r="D48" s="21">
        <v>5.31000000000017</v>
      </c>
      <c r="E48" s="22">
        <v>0.0358</v>
      </c>
      <c r="F48" s="18">
        <v>950</v>
      </c>
      <c r="G48" s="18">
        <f t="shared" si="4"/>
        <v>5044.50000000016</v>
      </c>
      <c r="H48" s="23">
        <f t="shared" si="1"/>
        <v>36.1080000000012</v>
      </c>
      <c r="I48" s="23">
        <f t="shared" si="2"/>
        <v>81.2430000000026</v>
      </c>
      <c r="J48" s="23">
        <f t="shared" si="3"/>
        <v>63.189000000002</v>
      </c>
      <c r="K48" s="25"/>
      <c r="L48" s="25"/>
    </row>
    <row r="49" ht="15.75" customHeight="1" spans="1:12">
      <c r="A49" s="18">
        <v>45</v>
      </c>
      <c r="B49" s="25" t="s">
        <v>61</v>
      </c>
      <c r="C49" s="20" t="s">
        <v>17</v>
      </c>
      <c r="D49" s="21">
        <v>5.26999999999975</v>
      </c>
      <c r="E49" s="22">
        <v>0.0358</v>
      </c>
      <c r="F49" s="18">
        <v>950</v>
      </c>
      <c r="G49" s="18">
        <f t="shared" si="4"/>
        <v>5006.49999999976</v>
      </c>
      <c r="H49" s="23">
        <f t="shared" si="1"/>
        <v>35.8359999999983</v>
      </c>
      <c r="I49" s="23">
        <f t="shared" si="2"/>
        <v>80.6309999999962</v>
      </c>
      <c r="J49" s="23">
        <f t="shared" si="3"/>
        <v>62.712999999997</v>
      </c>
      <c r="K49" s="25"/>
      <c r="L49" s="25"/>
    </row>
    <row r="50" ht="15.75" customHeight="1" spans="1:12">
      <c r="A50" s="24">
        <v>46</v>
      </c>
      <c r="B50" s="25" t="s">
        <v>62</v>
      </c>
      <c r="C50" s="20" t="s">
        <v>17</v>
      </c>
      <c r="D50" s="21">
        <v>6.02999999999975</v>
      </c>
      <c r="E50" s="22">
        <v>0.0358</v>
      </c>
      <c r="F50" s="18">
        <v>950</v>
      </c>
      <c r="G50" s="18">
        <f t="shared" si="4"/>
        <v>5728.49999999976</v>
      </c>
      <c r="H50" s="23">
        <f t="shared" si="1"/>
        <v>41.0039999999983</v>
      </c>
      <c r="I50" s="23">
        <f t="shared" si="2"/>
        <v>92.2589999999962</v>
      </c>
      <c r="J50" s="23">
        <f t="shared" si="3"/>
        <v>71.756999999997</v>
      </c>
      <c r="K50" s="25"/>
      <c r="L50" s="25"/>
    </row>
    <row r="51" ht="15.75" customHeight="1" spans="1:12">
      <c r="A51" s="24">
        <v>47</v>
      </c>
      <c r="B51" s="25" t="s">
        <v>63</v>
      </c>
      <c r="C51" s="20" t="s">
        <v>17</v>
      </c>
      <c r="D51" s="21">
        <v>3.9699999999998</v>
      </c>
      <c r="E51" s="22">
        <v>0.0358</v>
      </c>
      <c r="F51" s="18">
        <v>950</v>
      </c>
      <c r="G51" s="18">
        <f t="shared" si="4"/>
        <v>3771.49999999981</v>
      </c>
      <c r="H51" s="23">
        <f t="shared" si="1"/>
        <v>26.9959999999986</v>
      </c>
      <c r="I51" s="23">
        <f t="shared" si="2"/>
        <v>60.7409999999969</v>
      </c>
      <c r="J51" s="23">
        <f t="shared" si="3"/>
        <v>47.2429999999976</v>
      </c>
      <c r="K51" s="25"/>
      <c r="L51" s="25"/>
    </row>
    <row r="52" ht="15.75" customHeight="1" spans="1:12">
      <c r="A52" s="24">
        <v>48</v>
      </c>
      <c r="B52" s="25" t="s">
        <v>64</v>
      </c>
      <c r="C52" s="20" t="s">
        <v>17</v>
      </c>
      <c r="D52" s="21">
        <v>3.49000000000024</v>
      </c>
      <c r="E52" s="22">
        <v>0.0358</v>
      </c>
      <c r="F52" s="18">
        <v>950</v>
      </c>
      <c r="G52" s="18">
        <f t="shared" si="4"/>
        <v>3315.50000000023</v>
      </c>
      <c r="H52" s="23">
        <f t="shared" si="1"/>
        <v>23.7320000000016</v>
      </c>
      <c r="I52" s="23">
        <f t="shared" si="2"/>
        <v>53.3970000000037</v>
      </c>
      <c r="J52" s="23">
        <f t="shared" si="3"/>
        <v>41.5310000000028</v>
      </c>
      <c r="K52" s="25"/>
      <c r="L52" s="25"/>
    </row>
    <row r="53" ht="15.75" customHeight="1" spans="1:12">
      <c r="A53" s="18">
        <v>49</v>
      </c>
      <c r="B53" s="25" t="s">
        <v>65</v>
      </c>
      <c r="C53" s="20" t="s">
        <v>17</v>
      </c>
      <c r="D53" s="21">
        <v>6.85000000000014</v>
      </c>
      <c r="E53" s="22">
        <v>0.0358</v>
      </c>
      <c r="F53" s="18">
        <v>950</v>
      </c>
      <c r="G53" s="18">
        <f t="shared" si="4"/>
        <v>6507.50000000013</v>
      </c>
      <c r="H53" s="23">
        <f t="shared" si="1"/>
        <v>46.580000000001</v>
      </c>
      <c r="I53" s="23">
        <f t="shared" si="2"/>
        <v>104.805000000002</v>
      </c>
      <c r="J53" s="23">
        <f t="shared" si="3"/>
        <v>81.5150000000017</v>
      </c>
      <c r="K53" s="25"/>
      <c r="L53" s="25"/>
    </row>
    <row r="54" ht="15.75" customHeight="1" spans="1:12">
      <c r="A54" s="24">
        <v>50</v>
      </c>
      <c r="B54" s="25" t="s">
        <v>66</v>
      </c>
      <c r="C54" s="20" t="s">
        <v>17</v>
      </c>
      <c r="D54" s="26">
        <v>0.879999999999654</v>
      </c>
      <c r="E54" s="22">
        <v>0.0358</v>
      </c>
      <c r="F54" s="18">
        <v>950</v>
      </c>
      <c r="G54" s="18">
        <f t="shared" si="4"/>
        <v>835.999999999671</v>
      </c>
      <c r="H54" s="23">
        <f t="shared" si="1"/>
        <v>5.98399999999765</v>
      </c>
      <c r="I54" s="23">
        <f t="shared" si="2"/>
        <v>13.4639999999947</v>
      </c>
      <c r="J54" s="23">
        <f t="shared" si="3"/>
        <v>10.4719999999959</v>
      </c>
      <c r="K54" s="25"/>
      <c r="L54" s="25"/>
    </row>
    <row r="55" ht="15.75" customHeight="1" spans="1:12">
      <c r="A55" s="24">
        <v>51</v>
      </c>
      <c r="B55" s="25" t="s">
        <v>67</v>
      </c>
      <c r="C55" s="20" t="s">
        <v>17</v>
      </c>
      <c r="D55" s="21">
        <v>4.67000000000007</v>
      </c>
      <c r="E55" s="22">
        <v>0.0358</v>
      </c>
      <c r="F55" s="18">
        <v>950</v>
      </c>
      <c r="G55" s="18">
        <f t="shared" si="4"/>
        <v>4436.50000000007</v>
      </c>
      <c r="H55" s="23">
        <f t="shared" si="1"/>
        <v>31.7560000000005</v>
      </c>
      <c r="I55" s="23">
        <f t="shared" si="2"/>
        <v>71.4510000000011</v>
      </c>
      <c r="J55" s="23">
        <f t="shared" si="3"/>
        <v>55.5730000000008</v>
      </c>
      <c r="K55" s="25"/>
      <c r="L55" s="25"/>
    </row>
    <row r="56" ht="15.75" customHeight="1" spans="1:12">
      <c r="A56" s="24">
        <v>52</v>
      </c>
      <c r="B56" s="25" t="s">
        <v>68</v>
      </c>
      <c r="C56" s="20" t="s">
        <v>17</v>
      </c>
      <c r="D56" s="21">
        <v>3.00000000000023</v>
      </c>
      <c r="E56" s="22">
        <v>0.0358</v>
      </c>
      <c r="F56" s="18">
        <v>950</v>
      </c>
      <c r="G56" s="18">
        <f t="shared" si="4"/>
        <v>2850.00000000022</v>
      </c>
      <c r="H56" s="23">
        <f t="shared" si="1"/>
        <v>20.4000000000016</v>
      </c>
      <c r="I56" s="23">
        <f t="shared" si="2"/>
        <v>45.9000000000035</v>
      </c>
      <c r="J56" s="23">
        <f t="shared" si="3"/>
        <v>35.7000000000027</v>
      </c>
      <c r="K56" s="25"/>
      <c r="L56" s="25"/>
    </row>
    <row r="57" ht="15.75" customHeight="1" spans="1:12">
      <c r="A57" s="18">
        <v>53</v>
      </c>
      <c r="B57" s="25" t="s">
        <v>69</v>
      </c>
      <c r="C57" s="20" t="s">
        <v>17</v>
      </c>
      <c r="D57" s="21">
        <v>7.71000000000004</v>
      </c>
      <c r="E57" s="22">
        <v>0.0358</v>
      </c>
      <c r="F57" s="18">
        <v>950</v>
      </c>
      <c r="G57" s="18">
        <f t="shared" si="4"/>
        <v>7324.50000000004</v>
      </c>
      <c r="H57" s="23">
        <f t="shared" si="1"/>
        <v>52.4280000000003</v>
      </c>
      <c r="I57" s="23">
        <f t="shared" si="2"/>
        <v>117.963000000001</v>
      </c>
      <c r="J57" s="23">
        <f t="shared" si="3"/>
        <v>91.7490000000005</v>
      </c>
      <c r="K57" s="25"/>
      <c r="L57" s="25"/>
    </row>
    <row r="58" ht="15.75" customHeight="1" spans="1:12">
      <c r="A58" s="24">
        <v>54</v>
      </c>
      <c r="B58" s="25" t="s">
        <v>70</v>
      </c>
      <c r="C58" s="20" t="s">
        <v>17</v>
      </c>
      <c r="D58" s="21">
        <v>6.12000000000012</v>
      </c>
      <c r="E58" s="22">
        <v>0.0358</v>
      </c>
      <c r="F58" s="18">
        <v>950</v>
      </c>
      <c r="G58" s="18">
        <f t="shared" si="4"/>
        <v>5814.00000000011</v>
      </c>
      <c r="H58" s="23">
        <f t="shared" si="1"/>
        <v>41.6160000000008</v>
      </c>
      <c r="I58" s="23">
        <f t="shared" si="2"/>
        <v>93.6360000000018</v>
      </c>
      <c r="J58" s="23">
        <f t="shared" si="3"/>
        <v>72.8280000000014</v>
      </c>
      <c r="K58" s="25"/>
      <c r="L58" s="25"/>
    </row>
    <row r="59" ht="15.75" customHeight="1" spans="1:12">
      <c r="A59" s="24">
        <v>55</v>
      </c>
      <c r="B59" s="25" t="s">
        <v>71</v>
      </c>
      <c r="C59" s="20" t="s">
        <v>17</v>
      </c>
      <c r="D59" s="21">
        <v>3.5300000000002</v>
      </c>
      <c r="E59" s="22">
        <v>0.0358</v>
      </c>
      <c r="F59" s="18">
        <v>950</v>
      </c>
      <c r="G59" s="18">
        <f t="shared" si="4"/>
        <v>3353.50000000019</v>
      </c>
      <c r="H59" s="23">
        <f t="shared" si="1"/>
        <v>24.0040000000014</v>
      </c>
      <c r="I59" s="23">
        <f t="shared" si="2"/>
        <v>54.0090000000031</v>
      </c>
      <c r="J59" s="23">
        <f t="shared" si="3"/>
        <v>42.0070000000024</v>
      </c>
      <c r="K59" s="25"/>
      <c r="L59" s="25"/>
    </row>
    <row r="60" ht="15.75" customHeight="1" spans="1:12">
      <c r="A60" s="24">
        <v>56</v>
      </c>
      <c r="B60" s="25" t="s">
        <v>72</v>
      </c>
      <c r="C60" s="20" t="s">
        <v>17</v>
      </c>
      <c r="D60" s="26">
        <v>1.48000000000025</v>
      </c>
      <c r="E60" s="22">
        <v>0.0358</v>
      </c>
      <c r="F60" s="18">
        <v>950</v>
      </c>
      <c r="G60" s="18">
        <f t="shared" si="4"/>
        <v>1406.00000000024</v>
      </c>
      <c r="H60" s="23">
        <f t="shared" si="1"/>
        <v>10.0640000000017</v>
      </c>
      <c r="I60" s="23">
        <f t="shared" si="2"/>
        <v>22.6440000000038</v>
      </c>
      <c r="J60" s="23">
        <f t="shared" si="3"/>
        <v>17.612000000003</v>
      </c>
      <c r="K60" s="25"/>
      <c r="L60" s="25"/>
    </row>
    <row r="61" ht="15.75" customHeight="1" spans="1:12">
      <c r="A61" s="18">
        <v>57</v>
      </c>
      <c r="B61" s="25" t="s">
        <v>73</v>
      </c>
      <c r="C61" s="20" t="s">
        <v>17</v>
      </c>
      <c r="D61" s="21">
        <v>3.49999999999977</v>
      </c>
      <c r="E61" s="22">
        <v>0.0358</v>
      </c>
      <c r="F61" s="18">
        <v>950</v>
      </c>
      <c r="G61" s="18">
        <f t="shared" si="4"/>
        <v>3324.99999999978</v>
      </c>
      <c r="H61" s="23">
        <f t="shared" si="1"/>
        <v>23.7999999999984</v>
      </c>
      <c r="I61" s="23">
        <f t="shared" si="2"/>
        <v>53.5499999999965</v>
      </c>
      <c r="J61" s="23">
        <f t="shared" si="3"/>
        <v>41.6499999999973</v>
      </c>
      <c r="K61" s="25"/>
      <c r="L61" s="25"/>
    </row>
    <row r="62" ht="15.75" customHeight="1" spans="1:12">
      <c r="A62" s="24">
        <v>58</v>
      </c>
      <c r="B62" s="25" t="s">
        <v>74</v>
      </c>
      <c r="C62" s="20" t="s">
        <v>17</v>
      </c>
      <c r="D62" s="21">
        <v>4.91000000000008</v>
      </c>
      <c r="E62" s="22">
        <v>0.0358</v>
      </c>
      <c r="F62" s="18">
        <v>950</v>
      </c>
      <c r="G62" s="18">
        <f t="shared" si="4"/>
        <v>4664.50000000008</v>
      </c>
      <c r="H62" s="23">
        <f t="shared" si="1"/>
        <v>33.3880000000005</v>
      </c>
      <c r="I62" s="23">
        <f t="shared" si="2"/>
        <v>75.1230000000012</v>
      </c>
      <c r="J62" s="23">
        <f t="shared" si="3"/>
        <v>58.4290000000009</v>
      </c>
      <c r="K62" s="25"/>
      <c r="L62" s="25"/>
    </row>
    <row r="63" ht="15.75" customHeight="1" spans="1:12">
      <c r="A63" s="24">
        <v>59</v>
      </c>
      <c r="B63" s="25" t="s">
        <v>75</v>
      </c>
      <c r="C63" s="20" t="s">
        <v>17</v>
      </c>
      <c r="D63" s="21">
        <v>3</v>
      </c>
      <c r="E63" s="22">
        <v>0.0358</v>
      </c>
      <c r="F63" s="18">
        <v>950</v>
      </c>
      <c r="G63" s="18">
        <f t="shared" si="4"/>
        <v>2850</v>
      </c>
      <c r="H63" s="23">
        <f t="shared" si="1"/>
        <v>20.4</v>
      </c>
      <c r="I63" s="23">
        <f t="shared" si="2"/>
        <v>45.9</v>
      </c>
      <c r="J63" s="23">
        <f t="shared" si="3"/>
        <v>35.7</v>
      </c>
      <c r="K63" s="25"/>
      <c r="L63" s="25"/>
    </row>
    <row r="64" ht="15.75" customHeight="1" spans="1:12">
      <c r="A64" s="24">
        <v>60</v>
      </c>
      <c r="B64" s="25" t="s">
        <v>76</v>
      </c>
      <c r="C64" s="20" t="s">
        <v>17</v>
      </c>
      <c r="D64" s="21">
        <v>8.07000000000039</v>
      </c>
      <c r="E64" s="22">
        <v>0.0358</v>
      </c>
      <c r="F64" s="18">
        <v>950</v>
      </c>
      <c r="G64" s="18">
        <f t="shared" si="4"/>
        <v>7666.50000000037</v>
      </c>
      <c r="H64" s="23">
        <f t="shared" si="1"/>
        <v>54.8760000000026</v>
      </c>
      <c r="I64" s="23">
        <f t="shared" si="2"/>
        <v>123.471000000006</v>
      </c>
      <c r="J64" s="23">
        <f t="shared" si="3"/>
        <v>96.0330000000046</v>
      </c>
      <c r="K64" s="25"/>
      <c r="L64" s="25"/>
    </row>
    <row r="65" ht="15.75" customHeight="1" spans="1:12">
      <c r="A65" s="18">
        <v>61</v>
      </c>
      <c r="B65" s="25" t="s">
        <v>77</v>
      </c>
      <c r="C65" s="20" t="s">
        <v>17</v>
      </c>
      <c r="D65" s="21">
        <v>11.71</v>
      </c>
      <c r="E65" s="22">
        <v>0.0358</v>
      </c>
      <c r="F65" s="18">
        <v>950</v>
      </c>
      <c r="G65" s="18">
        <f t="shared" si="4"/>
        <v>11124.5</v>
      </c>
      <c r="H65" s="23">
        <f t="shared" si="1"/>
        <v>79.628</v>
      </c>
      <c r="I65" s="23">
        <f t="shared" si="2"/>
        <v>179.163</v>
      </c>
      <c r="J65" s="23">
        <f t="shared" si="3"/>
        <v>139.349</v>
      </c>
      <c r="K65" s="25"/>
      <c r="L65" s="25"/>
    </row>
    <row r="66" ht="15.75" customHeight="1" spans="1:12">
      <c r="A66" s="24">
        <v>62</v>
      </c>
      <c r="B66" s="25" t="s">
        <v>78</v>
      </c>
      <c r="C66" s="20" t="s">
        <v>17</v>
      </c>
      <c r="D66" s="21">
        <v>9.1400000000001</v>
      </c>
      <c r="E66" s="22">
        <v>0.0358</v>
      </c>
      <c r="F66" s="18">
        <v>950</v>
      </c>
      <c r="G66" s="18">
        <f t="shared" si="4"/>
        <v>8683.00000000009</v>
      </c>
      <c r="H66" s="23">
        <f t="shared" si="1"/>
        <v>62.1520000000007</v>
      </c>
      <c r="I66" s="23">
        <f t="shared" si="2"/>
        <v>139.842000000002</v>
      </c>
      <c r="J66" s="23">
        <f t="shared" si="3"/>
        <v>108.766000000001</v>
      </c>
      <c r="K66" s="25"/>
      <c r="L66" s="25"/>
    </row>
    <row r="67" ht="15.75" customHeight="1" spans="1:12">
      <c r="A67" s="24">
        <v>63</v>
      </c>
      <c r="B67" s="25" t="s">
        <v>79</v>
      </c>
      <c r="C67" s="20" t="s">
        <v>17</v>
      </c>
      <c r="D67" s="21">
        <v>7.93000000000006</v>
      </c>
      <c r="E67" s="22">
        <v>0.0358</v>
      </c>
      <c r="F67" s="18">
        <v>950</v>
      </c>
      <c r="G67" s="18">
        <f t="shared" si="4"/>
        <v>7533.50000000006</v>
      </c>
      <c r="H67" s="23">
        <f t="shared" si="1"/>
        <v>53.9240000000004</v>
      </c>
      <c r="I67" s="23">
        <f t="shared" si="2"/>
        <v>121.329000000001</v>
      </c>
      <c r="J67" s="23">
        <f t="shared" si="3"/>
        <v>94.3670000000007</v>
      </c>
      <c r="K67" s="25"/>
      <c r="L67" s="25"/>
    </row>
    <row r="68" ht="15.75" customHeight="1" spans="1:12">
      <c r="A68" s="24">
        <v>64</v>
      </c>
      <c r="B68" s="25" t="s">
        <v>80</v>
      </c>
      <c r="C68" s="20" t="s">
        <v>17</v>
      </c>
      <c r="D68" s="21">
        <v>6.4799999999999</v>
      </c>
      <c r="E68" s="22">
        <v>0.0358</v>
      </c>
      <c r="F68" s="18">
        <v>950</v>
      </c>
      <c r="G68" s="18">
        <f t="shared" si="4"/>
        <v>6155.99999999991</v>
      </c>
      <c r="H68" s="23">
        <f t="shared" si="1"/>
        <v>44.0639999999993</v>
      </c>
      <c r="I68" s="23">
        <f t="shared" si="2"/>
        <v>99.1439999999985</v>
      </c>
      <c r="J68" s="23">
        <f t="shared" si="3"/>
        <v>77.1119999999988</v>
      </c>
      <c r="K68" s="25"/>
      <c r="L68" s="25"/>
    </row>
    <row r="69" ht="15.75" customHeight="1" spans="1:12">
      <c r="A69" s="18">
        <v>65</v>
      </c>
      <c r="B69" s="25" t="s">
        <v>81</v>
      </c>
      <c r="C69" s="20" t="s">
        <v>17</v>
      </c>
      <c r="D69" s="21">
        <v>7.77999999999986</v>
      </c>
      <c r="E69" s="22">
        <v>0.0358</v>
      </c>
      <c r="F69" s="18">
        <v>950</v>
      </c>
      <c r="G69" s="18">
        <f t="shared" si="4"/>
        <v>7390.99999999987</v>
      </c>
      <c r="H69" s="23">
        <f t="shared" si="1"/>
        <v>52.9039999999991</v>
      </c>
      <c r="I69" s="23">
        <f t="shared" si="2"/>
        <v>119.033999999998</v>
      </c>
      <c r="J69" s="23">
        <f t="shared" si="3"/>
        <v>92.5819999999983</v>
      </c>
      <c r="K69" s="25"/>
      <c r="L69" s="25"/>
    </row>
    <row r="70" ht="15.75" customHeight="1" spans="1:12">
      <c r="A70" s="24">
        <v>66</v>
      </c>
      <c r="B70" s="25" t="s">
        <v>82</v>
      </c>
      <c r="C70" s="20" t="s">
        <v>17</v>
      </c>
      <c r="D70" s="21">
        <v>4.51999999999998</v>
      </c>
      <c r="E70" s="22">
        <v>0.0358</v>
      </c>
      <c r="F70" s="18">
        <v>950</v>
      </c>
      <c r="G70" s="18">
        <f t="shared" ref="G70:G91" si="5">D70*F70</f>
        <v>4293.99999999998</v>
      </c>
      <c r="H70" s="23">
        <f t="shared" si="1"/>
        <v>30.7359999999999</v>
      </c>
      <c r="I70" s="23">
        <f t="shared" si="2"/>
        <v>69.1559999999997</v>
      </c>
      <c r="J70" s="23">
        <f t="shared" si="3"/>
        <v>53.7879999999998</v>
      </c>
      <c r="K70" s="25"/>
      <c r="L70" s="25"/>
    </row>
    <row r="71" ht="15.75" customHeight="1" spans="1:12">
      <c r="A71" s="24">
        <v>67</v>
      </c>
      <c r="B71" s="25" t="s">
        <v>83</v>
      </c>
      <c r="C71" s="20" t="s">
        <v>17</v>
      </c>
      <c r="D71" s="21">
        <v>6.34999999999991</v>
      </c>
      <c r="E71" s="22">
        <v>0.0358</v>
      </c>
      <c r="F71" s="18">
        <v>950</v>
      </c>
      <c r="G71" s="18">
        <f t="shared" si="5"/>
        <v>6032.49999999991</v>
      </c>
      <c r="H71" s="23">
        <f t="shared" ref="H71:H134" si="6">D71*34*0.2</f>
        <v>43.1799999999994</v>
      </c>
      <c r="I71" s="23">
        <f t="shared" ref="I71:I134" si="7">D71*34*0.45</f>
        <v>97.1549999999986</v>
      </c>
      <c r="J71" s="23">
        <f t="shared" ref="J71:J134" si="8">D71*34*0.35</f>
        <v>75.5649999999989</v>
      </c>
      <c r="K71" s="25"/>
      <c r="L71" s="25"/>
    </row>
    <row r="72" ht="15.75" customHeight="1" spans="1:12">
      <c r="A72" s="24">
        <v>68</v>
      </c>
      <c r="B72" s="25" t="s">
        <v>84</v>
      </c>
      <c r="C72" s="20" t="s">
        <v>17</v>
      </c>
      <c r="D72" s="21">
        <v>8.49000000000001</v>
      </c>
      <c r="E72" s="22">
        <v>0.0358</v>
      </c>
      <c r="F72" s="18">
        <v>950</v>
      </c>
      <c r="G72" s="18">
        <f t="shared" si="5"/>
        <v>8065.50000000001</v>
      </c>
      <c r="H72" s="23">
        <f t="shared" si="6"/>
        <v>57.7320000000001</v>
      </c>
      <c r="I72" s="23">
        <f t="shared" si="7"/>
        <v>129.897</v>
      </c>
      <c r="J72" s="23">
        <f t="shared" si="8"/>
        <v>101.031</v>
      </c>
      <c r="K72" s="25"/>
      <c r="L72" s="25"/>
    </row>
    <row r="73" ht="15.75" customHeight="1" spans="1:12">
      <c r="A73" s="18">
        <v>69</v>
      </c>
      <c r="B73" s="25" t="s">
        <v>85</v>
      </c>
      <c r="C73" s="20" t="s">
        <v>17</v>
      </c>
      <c r="D73" s="26">
        <v>6.04999999999984</v>
      </c>
      <c r="E73" s="22">
        <v>0.0358</v>
      </c>
      <c r="F73" s="18">
        <v>950</v>
      </c>
      <c r="G73" s="18">
        <f t="shared" si="5"/>
        <v>5747.49999999985</v>
      </c>
      <c r="H73" s="23">
        <f t="shared" si="6"/>
        <v>41.1399999999989</v>
      </c>
      <c r="I73" s="23">
        <f t="shared" si="7"/>
        <v>92.5649999999976</v>
      </c>
      <c r="J73" s="23">
        <f t="shared" si="8"/>
        <v>71.9949999999981</v>
      </c>
      <c r="K73" s="25"/>
      <c r="L73" s="25"/>
    </row>
    <row r="74" ht="15.75" customHeight="1" spans="1:12">
      <c r="A74" s="24">
        <v>70</v>
      </c>
      <c r="B74" s="25" t="s">
        <v>86</v>
      </c>
      <c r="C74" s="20" t="s">
        <v>17</v>
      </c>
      <c r="D74" s="21">
        <v>1.15999999999997</v>
      </c>
      <c r="E74" s="22">
        <v>0.0358</v>
      </c>
      <c r="F74" s="18">
        <v>950</v>
      </c>
      <c r="G74" s="18">
        <f t="shared" si="5"/>
        <v>1101.99999999997</v>
      </c>
      <c r="H74" s="23">
        <f t="shared" si="6"/>
        <v>7.8879999999998</v>
      </c>
      <c r="I74" s="23">
        <f t="shared" si="7"/>
        <v>17.7479999999995</v>
      </c>
      <c r="J74" s="23">
        <f t="shared" si="8"/>
        <v>13.8039999999996</v>
      </c>
      <c r="K74" s="25"/>
      <c r="L74" s="25"/>
    </row>
    <row r="75" ht="15.75" customHeight="1" spans="1:12">
      <c r="A75" s="24">
        <v>71</v>
      </c>
      <c r="B75" s="25" t="s">
        <v>87</v>
      </c>
      <c r="C75" s="20" t="s">
        <v>17</v>
      </c>
      <c r="D75" s="26">
        <v>1.13000000000011</v>
      </c>
      <c r="E75" s="22">
        <v>0.0358</v>
      </c>
      <c r="F75" s="18">
        <v>950</v>
      </c>
      <c r="G75" s="18">
        <f t="shared" si="5"/>
        <v>1073.5000000001</v>
      </c>
      <c r="H75" s="23">
        <f t="shared" si="6"/>
        <v>7.68400000000075</v>
      </c>
      <c r="I75" s="23">
        <f t="shared" si="7"/>
        <v>17.2890000000017</v>
      </c>
      <c r="J75" s="23">
        <f t="shared" si="8"/>
        <v>13.4470000000013</v>
      </c>
      <c r="K75" s="25"/>
      <c r="L75" s="25"/>
    </row>
    <row r="76" ht="15.75" customHeight="1" spans="1:12">
      <c r="A76" s="24">
        <v>72</v>
      </c>
      <c r="B76" s="25" t="s">
        <v>88</v>
      </c>
      <c r="C76" s="20" t="s">
        <v>17</v>
      </c>
      <c r="D76" s="26">
        <v>0.349999999999795</v>
      </c>
      <c r="E76" s="22">
        <v>0.0358</v>
      </c>
      <c r="F76" s="18">
        <v>950</v>
      </c>
      <c r="G76" s="18">
        <f t="shared" si="5"/>
        <v>332.499999999805</v>
      </c>
      <c r="H76" s="23">
        <f t="shared" si="6"/>
        <v>2.37999999999861</v>
      </c>
      <c r="I76" s="23">
        <f t="shared" si="7"/>
        <v>5.35499999999686</v>
      </c>
      <c r="J76" s="23">
        <f t="shared" si="8"/>
        <v>4.16499999999756</v>
      </c>
      <c r="K76" s="25"/>
      <c r="L76" s="25"/>
    </row>
    <row r="77" ht="15.75" customHeight="1" spans="1:12">
      <c r="A77" s="18">
        <v>73</v>
      </c>
      <c r="B77" s="25" t="s">
        <v>89</v>
      </c>
      <c r="C77" s="20" t="s">
        <v>17</v>
      </c>
      <c r="D77" s="21">
        <v>9.41999999999996</v>
      </c>
      <c r="E77" s="22">
        <v>0.0358</v>
      </c>
      <c r="F77" s="18">
        <v>950</v>
      </c>
      <c r="G77" s="18">
        <f t="shared" si="5"/>
        <v>8948.99999999996</v>
      </c>
      <c r="H77" s="23">
        <f t="shared" si="6"/>
        <v>64.0559999999997</v>
      </c>
      <c r="I77" s="23">
        <f t="shared" si="7"/>
        <v>144.125999999999</v>
      </c>
      <c r="J77" s="23">
        <f t="shared" si="8"/>
        <v>112.098</v>
      </c>
      <c r="K77" s="25"/>
      <c r="L77" s="25"/>
    </row>
    <row r="78" ht="15.75" customHeight="1" spans="1:12">
      <c r="A78" s="24">
        <v>74</v>
      </c>
      <c r="B78" s="25" t="s">
        <v>90</v>
      </c>
      <c r="C78" s="20" t="s">
        <v>17</v>
      </c>
      <c r="D78" s="21">
        <v>2.38</v>
      </c>
      <c r="E78" s="22">
        <v>0.0358</v>
      </c>
      <c r="F78" s="18">
        <v>950</v>
      </c>
      <c r="G78" s="18">
        <f t="shared" si="5"/>
        <v>2261</v>
      </c>
      <c r="H78" s="23">
        <f t="shared" si="6"/>
        <v>16.184</v>
      </c>
      <c r="I78" s="23">
        <f t="shared" si="7"/>
        <v>36.414</v>
      </c>
      <c r="J78" s="23">
        <f t="shared" si="8"/>
        <v>28.322</v>
      </c>
      <c r="K78" s="25"/>
      <c r="L78" s="25"/>
    </row>
    <row r="79" ht="15.75" customHeight="1" spans="1:12">
      <c r="A79" s="24">
        <v>75</v>
      </c>
      <c r="B79" s="25" t="s">
        <v>91</v>
      </c>
      <c r="C79" s="20" t="s">
        <v>17</v>
      </c>
      <c r="D79" s="21">
        <v>3.31000000000017</v>
      </c>
      <c r="E79" s="22">
        <v>0.0358</v>
      </c>
      <c r="F79" s="18">
        <v>950</v>
      </c>
      <c r="G79" s="18">
        <f t="shared" si="5"/>
        <v>3144.50000000016</v>
      </c>
      <c r="H79" s="23">
        <f t="shared" si="6"/>
        <v>22.5080000000012</v>
      </c>
      <c r="I79" s="23">
        <f t="shared" si="7"/>
        <v>50.6430000000026</v>
      </c>
      <c r="J79" s="23">
        <f t="shared" si="8"/>
        <v>39.389000000002</v>
      </c>
      <c r="K79" s="25"/>
      <c r="L79" s="25"/>
    </row>
    <row r="80" ht="15.75" customHeight="1" spans="1:12">
      <c r="A80" s="24">
        <v>76</v>
      </c>
      <c r="B80" s="25" t="s">
        <v>92</v>
      </c>
      <c r="C80" s="20" t="s">
        <v>17</v>
      </c>
      <c r="D80" s="21">
        <v>10.2500000000001</v>
      </c>
      <c r="E80" s="22">
        <v>0.0358</v>
      </c>
      <c r="F80" s="18">
        <v>950</v>
      </c>
      <c r="G80" s="18">
        <f t="shared" si="5"/>
        <v>9737.50000000009</v>
      </c>
      <c r="H80" s="23">
        <f t="shared" si="6"/>
        <v>69.7000000000007</v>
      </c>
      <c r="I80" s="23">
        <f t="shared" si="7"/>
        <v>156.825000000002</v>
      </c>
      <c r="J80" s="23">
        <f t="shared" si="8"/>
        <v>121.975000000001</v>
      </c>
      <c r="K80" s="25"/>
      <c r="L80" s="25"/>
    </row>
    <row r="81" ht="15.75" customHeight="1" spans="1:12">
      <c r="A81" s="18">
        <v>77</v>
      </c>
      <c r="B81" s="25" t="s">
        <v>93</v>
      </c>
      <c r="C81" s="20" t="s">
        <v>17</v>
      </c>
      <c r="D81" s="26">
        <v>1.75999999999988</v>
      </c>
      <c r="E81" s="22">
        <v>0.0358</v>
      </c>
      <c r="F81" s="18">
        <v>950</v>
      </c>
      <c r="G81" s="18">
        <f t="shared" si="5"/>
        <v>1671.99999999989</v>
      </c>
      <c r="H81" s="23">
        <f t="shared" si="6"/>
        <v>11.9679999999992</v>
      </c>
      <c r="I81" s="23">
        <f t="shared" si="7"/>
        <v>26.9279999999982</v>
      </c>
      <c r="J81" s="23">
        <f t="shared" si="8"/>
        <v>20.9439999999986</v>
      </c>
      <c r="K81" s="25"/>
      <c r="L81" s="25"/>
    </row>
    <row r="82" ht="15.75" customHeight="1" spans="1:12">
      <c r="A82" s="24">
        <v>78</v>
      </c>
      <c r="B82" s="25" t="s">
        <v>66</v>
      </c>
      <c r="C82" s="20" t="s">
        <v>17</v>
      </c>
      <c r="D82" s="26">
        <v>9.11000000000024</v>
      </c>
      <c r="E82" s="22">
        <v>0.0358</v>
      </c>
      <c r="F82" s="18">
        <v>950</v>
      </c>
      <c r="G82" s="18">
        <f t="shared" si="5"/>
        <v>8654.50000000023</v>
      </c>
      <c r="H82" s="23">
        <f t="shared" si="6"/>
        <v>61.9480000000016</v>
      </c>
      <c r="I82" s="23">
        <f t="shared" si="7"/>
        <v>139.383000000004</v>
      </c>
      <c r="J82" s="23">
        <f t="shared" si="8"/>
        <v>108.409000000003</v>
      </c>
      <c r="K82" s="25"/>
      <c r="L82" s="25"/>
    </row>
    <row r="83" ht="15.75" customHeight="1" spans="1:12">
      <c r="A83" s="24">
        <v>79</v>
      </c>
      <c r="B83" s="25" t="s">
        <v>94</v>
      </c>
      <c r="C83" s="20" t="s">
        <v>17</v>
      </c>
      <c r="D83" s="21">
        <v>4.38</v>
      </c>
      <c r="E83" s="22">
        <v>0.0358</v>
      </c>
      <c r="F83" s="18">
        <v>950</v>
      </c>
      <c r="G83" s="18">
        <f t="shared" si="5"/>
        <v>4161</v>
      </c>
      <c r="H83" s="23">
        <f t="shared" si="6"/>
        <v>29.784</v>
      </c>
      <c r="I83" s="23">
        <f t="shared" si="7"/>
        <v>67.014</v>
      </c>
      <c r="J83" s="23">
        <f t="shared" si="8"/>
        <v>52.122</v>
      </c>
      <c r="K83" s="25"/>
      <c r="L83" s="25"/>
    </row>
    <row r="84" ht="15.75" customHeight="1" spans="1:12">
      <c r="A84" s="24">
        <v>80</v>
      </c>
      <c r="B84" s="25" t="s">
        <v>95</v>
      </c>
      <c r="C84" s="20" t="s">
        <v>17</v>
      </c>
      <c r="D84" s="21">
        <v>6.50999999999988</v>
      </c>
      <c r="E84" s="22">
        <v>0.0358</v>
      </c>
      <c r="F84" s="18">
        <v>950</v>
      </c>
      <c r="G84" s="18">
        <f t="shared" si="5"/>
        <v>6184.49999999989</v>
      </c>
      <c r="H84" s="23">
        <f t="shared" si="6"/>
        <v>44.2679999999992</v>
      </c>
      <c r="I84" s="23">
        <f t="shared" si="7"/>
        <v>99.6029999999982</v>
      </c>
      <c r="J84" s="23">
        <f t="shared" si="8"/>
        <v>77.4689999999986</v>
      </c>
      <c r="K84" s="25"/>
      <c r="L84" s="25"/>
    </row>
    <row r="85" ht="15.75" customHeight="1" spans="1:12">
      <c r="A85" s="18">
        <v>81</v>
      </c>
      <c r="B85" s="25" t="s">
        <v>96</v>
      </c>
      <c r="C85" s="20" t="s">
        <v>17</v>
      </c>
      <c r="D85" s="21">
        <v>12.1</v>
      </c>
      <c r="E85" s="22">
        <v>0.0358</v>
      </c>
      <c r="F85" s="18">
        <v>950</v>
      </c>
      <c r="G85" s="18">
        <f t="shared" si="5"/>
        <v>11495</v>
      </c>
      <c r="H85" s="23">
        <f t="shared" si="6"/>
        <v>82.28</v>
      </c>
      <c r="I85" s="23">
        <f t="shared" si="7"/>
        <v>185.13</v>
      </c>
      <c r="J85" s="23">
        <f t="shared" si="8"/>
        <v>143.99</v>
      </c>
      <c r="K85" s="25"/>
      <c r="L85" s="25"/>
    </row>
    <row r="86" ht="15.75" customHeight="1" spans="1:12">
      <c r="A86" s="24">
        <v>82</v>
      </c>
      <c r="B86" s="25" t="s">
        <v>97</v>
      </c>
      <c r="C86" s="20" t="s">
        <v>17</v>
      </c>
      <c r="D86" s="21">
        <v>5.84000000000015</v>
      </c>
      <c r="E86" s="22">
        <v>0.0358</v>
      </c>
      <c r="F86" s="18">
        <v>950</v>
      </c>
      <c r="G86" s="18">
        <f t="shared" si="5"/>
        <v>5548.00000000014</v>
      </c>
      <c r="H86" s="23">
        <f t="shared" si="6"/>
        <v>39.712000000001</v>
      </c>
      <c r="I86" s="23">
        <f t="shared" si="7"/>
        <v>89.3520000000023</v>
      </c>
      <c r="J86" s="23">
        <f t="shared" si="8"/>
        <v>69.4960000000018</v>
      </c>
      <c r="K86" s="25"/>
      <c r="L86" s="25"/>
    </row>
    <row r="87" ht="15.75" customHeight="1" spans="1:12">
      <c r="A87" s="24">
        <v>83</v>
      </c>
      <c r="B87" s="25" t="s">
        <v>98</v>
      </c>
      <c r="C87" s="20" t="s">
        <v>17</v>
      </c>
      <c r="D87" s="21">
        <v>3.36999999999978</v>
      </c>
      <c r="E87" s="22">
        <v>0.0358</v>
      </c>
      <c r="F87" s="18">
        <v>950</v>
      </c>
      <c r="G87" s="18">
        <f t="shared" si="5"/>
        <v>3201.49999999979</v>
      </c>
      <c r="H87" s="23">
        <f t="shared" si="6"/>
        <v>22.9159999999985</v>
      </c>
      <c r="I87" s="23">
        <f t="shared" si="7"/>
        <v>51.5609999999966</v>
      </c>
      <c r="J87" s="23">
        <f t="shared" si="8"/>
        <v>40.1029999999974</v>
      </c>
      <c r="K87" s="25"/>
      <c r="L87" s="25"/>
    </row>
    <row r="88" ht="15.75" customHeight="1" spans="1:12">
      <c r="A88" s="24">
        <v>84</v>
      </c>
      <c r="B88" s="25" t="s">
        <v>99</v>
      </c>
      <c r="C88" s="20" t="s">
        <v>17</v>
      </c>
      <c r="D88" s="21">
        <v>5.90999999999997</v>
      </c>
      <c r="E88" s="22">
        <v>0.0358</v>
      </c>
      <c r="F88" s="18">
        <v>950</v>
      </c>
      <c r="G88" s="18">
        <f t="shared" si="5"/>
        <v>5614.49999999997</v>
      </c>
      <c r="H88" s="23">
        <f t="shared" si="6"/>
        <v>40.1879999999998</v>
      </c>
      <c r="I88" s="23">
        <f t="shared" si="7"/>
        <v>90.4229999999995</v>
      </c>
      <c r="J88" s="23">
        <f t="shared" si="8"/>
        <v>70.3289999999996</v>
      </c>
      <c r="K88" s="25"/>
      <c r="L88" s="25"/>
    </row>
    <row r="89" ht="15.75" customHeight="1" spans="1:12">
      <c r="A89" s="18">
        <v>85</v>
      </c>
      <c r="B89" s="25" t="s">
        <v>100</v>
      </c>
      <c r="C89" s="20" t="s">
        <v>17</v>
      </c>
      <c r="D89" s="21">
        <v>4.89999999999998</v>
      </c>
      <c r="E89" s="22">
        <v>0.0358</v>
      </c>
      <c r="F89" s="18">
        <v>950</v>
      </c>
      <c r="G89" s="18">
        <f t="shared" si="5"/>
        <v>4654.99999999998</v>
      </c>
      <c r="H89" s="23">
        <f t="shared" si="6"/>
        <v>33.3199999999999</v>
      </c>
      <c r="I89" s="23">
        <f t="shared" si="7"/>
        <v>74.9699999999997</v>
      </c>
      <c r="J89" s="23">
        <f t="shared" si="8"/>
        <v>58.3099999999998</v>
      </c>
      <c r="K89" s="25"/>
      <c r="L89" s="25"/>
    </row>
    <row r="90" ht="15.75" customHeight="1" spans="1:12">
      <c r="A90" s="24">
        <v>86</v>
      </c>
      <c r="B90" s="25" t="s">
        <v>101</v>
      </c>
      <c r="C90" s="20" t="s">
        <v>17</v>
      </c>
      <c r="D90" s="21">
        <v>1.99999999999989</v>
      </c>
      <c r="E90" s="22">
        <v>0.0358</v>
      </c>
      <c r="F90" s="18">
        <v>950</v>
      </c>
      <c r="G90" s="18">
        <f t="shared" si="5"/>
        <v>1899.9999999999</v>
      </c>
      <c r="H90" s="23">
        <f t="shared" si="6"/>
        <v>13.5999999999993</v>
      </c>
      <c r="I90" s="23">
        <f t="shared" si="7"/>
        <v>30.5999999999983</v>
      </c>
      <c r="J90" s="23">
        <f t="shared" si="8"/>
        <v>23.7999999999987</v>
      </c>
      <c r="K90" s="25"/>
      <c r="L90" s="25"/>
    </row>
    <row r="91" ht="15.75" customHeight="1" spans="1:12">
      <c r="A91" s="24">
        <v>87</v>
      </c>
      <c r="B91" s="25" t="s">
        <v>102</v>
      </c>
      <c r="C91" s="20" t="s">
        <v>17</v>
      </c>
      <c r="D91" s="21">
        <v>7.10000000000025</v>
      </c>
      <c r="E91" s="22">
        <v>0.0358</v>
      </c>
      <c r="F91" s="18">
        <v>950</v>
      </c>
      <c r="G91" s="18">
        <f t="shared" si="5"/>
        <v>6745.00000000024</v>
      </c>
      <c r="H91" s="23">
        <f t="shared" si="6"/>
        <v>48.2800000000017</v>
      </c>
      <c r="I91" s="23">
        <f t="shared" si="7"/>
        <v>108.630000000004</v>
      </c>
      <c r="J91" s="23">
        <f t="shared" si="8"/>
        <v>84.490000000003</v>
      </c>
      <c r="K91" s="25"/>
      <c r="L91" s="25"/>
    </row>
    <row r="92" ht="15.75" customHeight="1" spans="1:12">
      <c r="A92" s="24">
        <v>88</v>
      </c>
      <c r="B92" s="25" t="s">
        <v>103</v>
      </c>
      <c r="C92" s="20" t="s">
        <v>17</v>
      </c>
      <c r="D92" s="21">
        <v>6.08999999999992</v>
      </c>
      <c r="E92" s="22">
        <v>0.0358</v>
      </c>
      <c r="F92" s="18">
        <v>950</v>
      </c>
      <c r="G92" s="18">
        <f t="shared" ref="G92:G155" si="9">D92*F92</f>
        <v>5785.49999999992</v>
      </c>
      <c r="H92" s="23">
        <f t="shared" si="6"/>
        <v>41.4119999999995</v>
      </c>
      <c r="I92" s="23">
        <f t="shared" si="7"/>
        <v>93.1769999999988</v>
      </c>
      <c r="J92" s="23">
        <f t="shared" si="8"/>
        <v>72.470999999999</v>
      </c>
      <c r="K92" s="25"/>
      <c r="L92" s="25"/>
    </row>
    <row r="93" ht="15.75" customHeight="1" spans="1:12">
      <c r="A93" s="18">
        <v>89</v>
      </c>
      <c r="B93" s="25" t="s">
        <v>104</v>
      </c>
      <c r="C93" s="20" t="s">
        <v>17</v>
      </c>
      <c r="D93" s="21">
        <v>2.99999999999989</v>
      </c>
      <c r="E93" s="22">
        <v>0.0358</v>
      </c>
      <c r="F93" s="18">
        <v>950</v>
      </c>
      <c r="G93" s="18">
        <f t="shared" si="9"/>
        <v>2849.9999999999</v>
      </c>
      <c r="H93" s="23">
        <f t="shared" si="6"/>
        <v>20.3999999999993</v>
      </c>
      <c r="I93" s="23">
        <f t="shared" si="7"/>
        <v>45.8999999999983</v>
      </c>
      <c r="J93" s="23">
        <f t="shared" si="8"/>
        <v>35.6999999999987</v>
      </c>
      <c r="K93" s="25"/>
      <c r="L93" s="25"/>
    </row>
    <row r="94" ht="15.75" customHeight="1" spans="1:12">
      <c r="A94" s="24">
        <v>90</v>
      </c>
      <c r="B94" s="25" t="s">
        <v>105</v>
      </c>
      <c r="C94" s="20" t="s">
        <v>17</v>
      </c>
      <c r="D94" s="21">
        <v>8.10000000000002</v>
      </c>
      <c r="E94" s="22">
        <v>0.0358</v>
      </c>
      <c r="F94" s="18">
        <v>950</v>
      </c>
      <c r="G94" s="18">
        <f t="shared" si="9"/>
        <v>7695.00000000002</v>
      </c>
      <c r="H94" s="23">
        <f t="shared" si="6"/>
        <v>55.0800000000001</v>
      </c>
      <c r="I94" s="23">
        <f t="shared" si="7"/>
        <v>123.93</v>
      </c>
      <c r="J94" s="23">
        <f t="shared" si="8"/>
        <v>96.3900000000002</v>
      </c>
      <c r="K94" s="25"/>
      <c r="L94" s="25"/>
    </row>
    <row r="95" ht="15.75" customHeight="1" spans="1:12">
      <c r="A95" s="24">
        <v>91</v>
      </c>
      <c r="B95" s="25" t="s">
        <v>106</v>
      </c>
      <c r="C95" s="20" t="s">
        <v>17</v>
      </c>
      <c r="D95" s="21">
        <v>10.8799999999999</v>
      </c>
      <c r="E95" s="22">
        <v>0.0358</v>
      </c>
      <c r="F95" s="18">
        <v>950</v>
      </c>
      <c r="G95" s="18">
        <f t="shared" si="9"/>
        <v>10335.9999999999</v>
      </c>
      <c r="H95" s="23">
        <f t="shared" si="6"/>
        <v>73.9839999999993</v>
      </c>
      <c r="I95" s="23">
        <f t="shared" si="7"/>
        <v>166.463999999998</v>
      </c>
      <c r="J95" s="23">
        <f t="shared" si="8"/>
        <v>129.471999999999</v>
      </c>
      <c r="K95" s="25"/>
      <c r="L95" s="25"/>
    </row>
    <row r="96" ht="15.75" customHeight="1" spans="1:12">
      <c r="A96" s="24">
        <v>92</v>
      </c>
      <c r="B96" s="25" t="s">
        <v>107</v>
      </c>
      <c r="C96" s="20" t="s">
        <v>17</v>
      </c>
      <c r="D96" s="21">
        <v>6.51000000000033</v>
      </c>
      <c r="E96" s="22">
        <v>0.0358</v>
      </c>
      <c r="F96" s="18">
        <v>950</v>
      </c>
      <c r="G96" s="18">
        <f t="shared" si="9"/>
        <v>6184.50000000031</v>
      </c>
      <c r="H96" s="23">
        <f t="shared" si="6"/>
        <v>44.2680000000022</v>
      </c>
      <c r="I96" s="23">
        <f t="shared" si="7"/>
        <v>99.6030000000051</v>
      </c>
      <c r="J96" s="23">
        <f t="shared" si="8"/>
        <v>77.4690000000039</v>
      </c>
      <c r="K96" s="25"/>
      <c r="L96" s="25"/>
    </row>
    <row r="97" ht="15.75" customHeight="1" spans="1:12">
      <c r="A97" s="18">
        <v>93</v>
      </c>
      <c r="B97" s="25" t="s">
        <v>85</v>
      </c>
      <c r="C97" s="20" t="s">
        <v>17</v>
      </c>
      <c r="D97" s="21">
        <v>8.69000000000005</v>
      </c>
      <c r="E97" s="22">
        <v>0.0358</v>
      </c>
      <c r="F97" s="18">
        <v>950</v>
      </c>
      <c r="G97" s="18">
        <f t="shared" si="9"/>
        <v>8255.50000000005</v>
      </c>
      <c r="H97" s="23">
        <f t="shared" si="6"/>
        <v>59.0920000000003</v>
      </c>
      <c r="I97" s="23">
        <f t="shared" si="7"/>
        <v>132.957000000001</v>
      </c>
      <c r="J97" s="23">
        <f t="shared" si="8"/>
        <v>103.411000000001</v>
      </c>
      <c r="K97" s="25"/>
      <c r="L97" s="25"/>
    </row>
    <row r="98" ht="15.75" customHeight="1" spans="1:12">
      <c r="A98" s="24">
        <v>94</v>
      </c>
      <c r="B98" s="25" t="s">
        <v>108</v>
      </c>
      <c r="C98" s="20" t="s">
        <v>17</v>
      </c>
      <c r="D98" s="21">
        <v>10.0000000000002</v>
      </c>
      <c r="E98" s="22">
        <v>0.0358</v>
      </c>
      <c r="F98" s="18">
        <v>950</v>
      </c>
      <c r="G98" s="18">
        <f t="shared" si="9"/>
        <v>9500.00000000019</v>
      </c>
      <c r="H98" s="23">
        <f t="shared" si="6"/>
        <v>68.0000000000014</v>
      </c>
      <c r="I98" s="23">
        <f t="shared" si="7"/>
        <v>153.000000000003</v>
      </c>
      <c r="J98" s="23">
        <f t="shared" si="8"/>
        <v>119.000000000002</v>
      </c>
      <c r="K98" s="25"/>
      <c r="L98" s="25"/>
    </row>
    <row r="99" ht="15.75" customHeight="1" spans="1:12">
      <c r="A99" s="24">
        <v>95</v>
      </c>
      <c r="B99" s="25" t="s">
        <v>109</v>
      </c>
      <c r="C99" s="20" t="s">
        <v>17</v>
      </c>
      <c r="D99" s="21">
        <v>8.70999999999992</v>
      </c>
      <c r="E99" s="22">
        <v>0.0358</v>
      </c>
      <c r="F99" s="18">
        <v>950</v>
      </c>
      <c r="G99" s="18">
        <f t="shared" si="9"/>
        <v>8274.49999999992</v>
      </c>
      <c r="H99" s="23">
        <f t="shared" si="6"/>
        <v>59.2279999999995</v>
      </c>
      <c r="I99" s="23">
        <f t="shared" si="7"/>
        <v>133.262999999999</v>
      </c>
      <c r="J99" s="23">
        <f t="shared" si="8"/>
        <v>103.648999999999</v>
      </c>
      <c r="K99" s="25"/>
      <c r="L99" s="25"/>
    </row>
    <row r="100" ht="15.75" customHeight="1" spans="1:12">
      <c r="A100" s="24">
        <v>96</v>
      </c>
      <c r="B100" s="25" t="s">
        <v>110</v>
      </c>
      <c r="C100" s="20" t="s">
        <v>17</v>
      </c>
      <c r="D100" s="21">
        <v>5.46999999999991</v>
      </c>
      <c r="E100" s="22">
        <v>0.0358</v>
      </c>
      <c r="F100" s="18">
        <v>950</v>
      </c>
      <c r="G100" s="18">
        <f t="shared" si="9"/>
        <v>5196.49999999991</v>
      </c>
      <c r="H100" s="23">
        <f t="shared" si="6"/>
        <v>37.1959999999994</v>
      </c>
      <c r="I100" s="23">
        <f t="shared" si="7"/>
        <v>83.6909999999986</v>
      </c>
      <c r="J100" s="23">
        <f t="shared" si="8"/>
        <v>65.0929999999989</v>
      </c>
      <c r="K100" s="25"/>
      <c r="L100" s="25"/>
    </row>
    <row r="101" ht="15.75" customHeight="1" spans="1:12">
      <c r="A101" s="18">
        <v>97</v>
      </c>
      <c r="B101" s="25" t="s">
        <v>111</v>
      </c>
      <c r="C101" s="20" t="s">
        <v>17</v>
      </c>
      <c r="D101" s="21">
        <v>3.29000000000008</v>
      </c>
      <c r="E101" s="22">
        <v>0.0358</v>
      </c>
      <c r="F101" s="18">
        <v>950</v>
      </c>
      <c r="G101" s="18">
        <f t="shared" si="9"/>
        <v>3125.50000000008</v>
      </c>
      <c r="H101" s="23">
        <f t="shared" si="6"/>
        <v>22.3720000000005</v>
      </c>
      <c r="I101" s="23">
        <f t="shared" si="7"/>
        <v>50.3370000000012</v>
      </c>
      <c r="J101" s="23">
        <f t="shared" si="8"/>
        <v>39.1510000000009</v>
      </c>
      <c r="K101" s="25"/>
      <c r="L101" s="25"/>
    </row>
    <row r="102" ht="15.75" customHeight="1" spans="1:12">
      <c r="A102" s="24">
        <v>98</v>
      </c>
      <c r="B102" s="25" t="s">
        <v>112</v>
      </c>
      <c r="C102" s="20" t="s">
        <v>17</v>
      </c>
      <c r="D102" s="21">
        <v>7.60000000000002</v>
      </c>
      <c r="E102" s="22">
        <v>0.0358</v>
      </c>
      <c r="F102" s="18">
        <v>950</v>
      </c>
      <c r="G102" s="18">
        <f t="shared" si="9"/>
        <v>7220.00000000002</v>
      </c>
      <c r="H102" s="23">
        <f t="shared" si="6"/>
        <v>51.6800000000001</v>
      </c>
      <c r="I102" s="23">
        <f t="shared" si="7"/>
        <v>116.28</v>
      </c>
      <c r="J102" s="23">
        <f t="shared" si="8"/>
        <v>90.4400000000002</v>
      </c>
      <c r="K102" s="25"/>
      <c r="L102" s="25"/>
    </row>
    <row r="103" ht="15.75" customHeight="1" spans="1:12">
      <c r="A103" s="24">
        <v>99</v>
      </c>
      <c r="B103" s="25" t="s">
        <v>113</v>
      </c>
      <c r="C103" s="20" t="s">
        <v>17</v>
      </c>
      <c r="D103" s="28">
        <v>3</v>
      </c>
      <c r="E103" s="22">
        <v>0.0358</v>
      </c>
      <c r="F103" s="18">
        <v>950</v>
      </c>
      <c r="G103" s="18">
        <f t="shared" si="9"/>
        <v>2850</v>
      </c>
      <c r="H103" s="23">
        <f t="shared" si="6"/>
        <v>20.4</v>
      </c>
      <c r="I103" s="23">
        <f t="shared" si="7"/>
        <v>45.9</v>
      </c>
      <c r="J103" s="23">
        <f t="shared" si="8"/>
        <v>35.7</v>
      </c>
      <c r="K103" s="25"/>
      <c r="L103" s="25"/>
    </row>
    <row r="104" ht="15.75" customHeight="1" spans="1:12">
      <c r="A104" s="24">
        <v>100</v>
      </c>
      <c r="B104" s="25" t="s">
        <v>114</v>
      </c>
      <c r="C104" s="20" t="s">
        <v>17</v>
      </c>
      <c r="D104" s="28">
        <v>6.02999999999997</v>
      </c>
      <c r="E104" s="22">
        <v>0.0358</v>
      </c>
      <c r="F104" s="18">
        <v>950</v>
      </c>
      <c r="G104" s="18">
        <f t="shared" si="9"/>
        <v>5728.49999999997</v>
      </c>
      <c r="H104" s="23">
        <f t="shared" si="6"/>
        <v>41.0039999999998</v>
      </c>
      <c r="I104" s="23">
        <f t="shared" si="7"/>
        <v>92.2589999999995</v>
      </c>
      <c r="J104" s="23">
        <f t="shared" si="8"/>
        <v>71.7569999999996</v>
      </c>
      <c r="K104" s="25"/>
      <c r="L104" s="25"/>
    </row>
    <row r="105" ht="15.75" customHeight="1" spans="1:12">
      <c r="A105" s="18">
        <v>101</v>
      </c>
      <c r="B105" s="25" t="s">
        <v>115</v>
      </c>
      <c r="C105" s="20" t="s">
        <v>17</v>
      </c>
      <c r="D105" s="28">
        <v>3</v>
      </c>
      <c r="E105" s="22">
        <v>0.0358</v>
      </c>
      <c r="F105" s="18">
        <v>950</v>
      </c>
      <c r="G105" s="18">
        <f t="shared" si="9"/>
        <v>2850</v>
      </c>
      <c r="H105" s="23">
        <f t="shared" si="6"/>
        <v>20.4</v>
      </c>
      <c r="I105" s="23">
        <f t="shared" si="7"/>
        <v>45.9</v>
      </c>
      <c r="J105" s="23">
        <f t="shared" si="8"/>
        <v>35.7</v>
      </c>
      <c r="K105" s="25"/>
      <c r="L105" s="25"/>
    </row>
    <row r="106" ht="15.75" customHeight="1" spans="1:12">
      <c r="A106" s="24">
        <v>102</v>
      </c>
      <c r="B106" s="25" t="s">
        <v>116</v>
      </c>
      <c r="C106" s="20" t="s">
        <v>17</v>
      </c>
      <c r="D106" s="28">
        <v>7.67999999999995</v>
      </c>
      <c r="E106" s="22">
        <v>0.0358</v>
      </c>
      <c r="F106" s="18">
        <v>950</v>
      </c>
      <c r="G106" s="18">
        <f t="shared" si="9"/>
        <v>7295.99999999995</v>
      </c>
      <c r="H106" s="23">
        <f t="shared" si="6"/>
        <v>52.2239999999997</v>
      </c>
      <c r="I106" s="23">
        <f t="shared" si="7"/>
        <v>117.503999999999</v>
      </c>
      <c r="J106" s="23">
        <f t="shared" si="8"/>
        <v>91.3919999999994</v>
      </c>
      <c r="K106" s="25"/>
      <c r="L106" s="25"/>
    </row>
    <row r="107" ht="15.75" customHeight="1" spans="1:12">
      <c r="A107" s="24">
        <v>103</v>
      </c>
      <c r="B107" s="25" t="s">
        <v>117</v>
      </c>
      <c r="C107" s="20" t="s">
        <v>17</v>
      </c>
      <c r="D107" s="28">
        <v>9.17999999999984</v>
      </c>
      <c r="E107" s="22">
        <v>0.0358</v>
      </c>
      <c r="F107" s="18">
        <v>950</v>
      </c>
      <c r="G107" s="18">
        <f t="shared" si="9"/>
        <v>8720.99999999985</v>
      </c>
      <c r="H107" s="23">
        <f t="shared" si="6"/>
        <v>62.4239999999989</v>
      </c>
      <c r="I107" s="23">
        <f t="shared" si="7"/>
        <v>140.453999999998</v>
      </c>
      <c r="J107" s="23">
        <f t="shared" si="8"/>
        <v>109.241999999998</v>
      </c>
      <c r="K107" s="25"/>
      <c r="L107" s="25"/>
    </row>
    <row r="108" ht="15.75" customHeight="1" spans="1:12">
      <c r="A108" s="24">
        <v>104</v>
      </c>
      <c r="B108" s="25" t="s">
        <v>118</v>
      </c>
      <c r="C108" s="20" t="s">
        <v>17</v>
      </c>
      <c r="D108" s="28">
        <v>5</v>
      </c>
      <c r="E108" s="22">
        <v>0.0358</v>
      </c>
      <c r="F108" s="18">
        <v>950</v>
      </c>
      <c r="G108" s="18">
        <f t="shared" si="9"/>
        <v>4750</v>
      </c>
      <c r="H108" s="23">
        <f t="shared" si="6"/>
        <v>34</v>
      </c>
      <c r="I108" s="23">
        <f t="shared" si="7"/>
        <v>76.5</v>
      </c>
      <c r="J108" s="23">
        <f t="shared" si="8"/>
        <v>59.5</v>
      </c>
      <c r="K108" s="25"/>
      <c r="L108" s="25"/>
    </row>
    <row r="109" ht="15.75" customHeight="1" spans="1:12">
      <c r="A109" s="18">
        <v>105</v>
      </c>
      <c r="B109" s="25" t="s">
        <v>119</v>
      </c>
      <c r="C109" s="20" t="s">
        <v>17</v>
      </c>
      <c r="D109" s="28">
        <v>8.76999999999987</v>
      </c>
      <c r="E109" s="22">
        <v>0.0358</v>
      </c>
      <c r="F109" s="18">
        <v>950</v>
      </c>
      <c r="G109" s="18">
        <f t="shared" si="9"/>
        <v>8331.49999999988</v>
      </c>
      <c r="H109" s="23">
        <f t="shared" si="6"/>
        <v>59.6359999999991</v>
      </c>
      <c r="I109" s="23">
        <f t="shared" si="7"/>
        <v>134.180999999998</v>
      </c>
      <c r="J109" s="23">
        <f t="shared" si="8"/>
        <v>104.362999999998</v>
      </c>
      <c r="K109" s="25"/>
      <c r="L109" s="25"/>
    </row>
    <row r="110" ht="15.75" customHeight="1" spans="1:12">
      <c r="A110" s="24">
        <v>106</v>
      </c>
      <c r="B110" s="25" t="s">
        <v>120</v>
      </c>
      <c r="C110" s="20" t="s">
        <v>17</v>
      </c>
      <c r="D110" s="28">
        <v>9.99999999999989</v>
      </c>
      <c r="E110" s="22">
        <v>0.0358</v>
      </c>
      <c r="F110" s="18">
        <v>950</v>
      </c>
      <c r="G110" s="18">
        <f t="shared" si="9"/>
        <v>9499.99999999989</v>
      </c>
      <c r="H110" s="23">
        <f t="shared" si="6"/>
        <v>67.9999999999992</v>
      </c>
      <c r="I110" s="23">
        <f t="shared" si="7"/>
        <v>152.999999999998</v>
      </c>
      <c r="J110" s="23">
        <f t="shared" si="8"/>
        <v>118.999999999999</v>
      </c>
      <c r="K110" s="25"/>
      <c r="L110" s="25"/>
    </row>
    <row r="111" ht="15.75" customHeight="1" spans="1:12">
      <c r="A111" s="24">
        <v>107</v>
      </c>
      <c r="B111" s="25" t="s">
        <v>121</v>
      </c>
      <c r="C111" s="20" t="s">
        <v>17</v>
      </c>
      <c r="D111" s="28">
        <v>1.98000000000013</v>
      </c>
      <c r="E111" s="22">
        <v>0.0358</v>
      </c>
      <c r="F111" s="18">
        <v>950</v>
      </c>
      <c r="G111" s="18">
        <f t="shared" si="9"/>
        <v>1881.00000000012</v>
      </c>
      <c r="H111" s="23">
        <f t="shared" si="6"/>
        <v>13.4640000000009</v>
      </c>
      <c r="I111" s="23">
        <f t="shared" si="7"/>
        <v>30.294000000002</v>
      </c>
      <c r="J111" s="23">
        <f t="shared" si="8"/>
        <v>23.5620000000015</v>
      </c>
      <c r="K111" s="25"/>
      <c r="L111" s="25"/>
    </row>
    <row r="112" ht="15.75" customHeight="1" spans="1:12">
      <c r="A112" s="24">
        <v>108</v>
      </c>
      <c r="B112" s="25" t="s">
        <v>122</v>
      </c>
      <c r="C112" s="20" t="s">
        <v>17</v>
      </c>
      <c r="D112" s="28">
        <v>5.93999999999994</v>
      </c>
      <c r="E112" s="22">
        <v>0.0358</v>
      </c>
      <c r="F112" s="18">
        <v>950</v>
      </c>
      <c r="G112" s="18">
        <f t="shared" si="9"/>
        <v>5642.99999999994</v>
      </c>
      <c r="H112" s="23">
        <f t="shared" si="6"/>
        <v>40.3919999999996</v>
      </c>
      <c r="I112" s="23">
        <f t="shared" si="7"/>
        <v>90.8819999999991</v>
      </c>
      <c r="J112" s="23">
        <f t="shared" si="8"/>
        <v>70.6859999999993</v>
      </c>
      <c r="K112" s="25"/>
      <c r="L112" s="25"/>
    </row>
    <row r="113" ht="15.75" customHeight="1" spans="1:12">
      <c r="A113" s="18">
        <v>109</v>
      </c>
      <c r="B113" s="25" t="s">
        <v>123</v>
      </c>
      <c r="C113" s="20" t="s">
        <v>17</v>
      </c>
      <c r="D113" s="28">
        <v>4.62</v>
      </c>
      <c r="E113" s="22">
        <v>0.0358</v>
      </c>
      <c r="F113" s="18">
        <v>950</v>
      </c>
      <c r="G113" s="18">
        <f t="shared" si="9"/>
        <v>4389</v>
      </c>
      <c r="H113" s="23">
        <f t="shared" si="6"/>
        <v>31.416</v>
      </c>
      <c r="I113" s="23">
        <f t="shared" si="7"/>
        <v>70.686</v>
      </c>
      <c r="J113" s="23">
        <f t="shared" si="8"/>
        <v>54.978</v>
      </c>
      <c r="K113" s="25"/>
      <c r="L113" s="25"/>
    </row>
    <row r="114" ht="15.75" customHeight="1" spans="1:12">
      <c r="A114" s="24">
        <v>110</v>
      </c>
      <c r="B114" s="25" t="s">
        <v>124</v>
      </c>
      <c r="C114" s="20" t="s">
        <v>17</v>
      </c>
      <c r="D114" s="28">
        <v>2.34000000000015</v>
      </c>
      <c r="E114" s="22">
        <v>0.0358</v>
      </c>
      <c r="F114" s="18">
        <v>950</v>
      </c>
      <c r="G114" s="18">
        <f t="shared" si="9"/>
        <v>2223.00000000014</v>
      </c>
      <c r="H114" s="23">
        <f t="shared" si="6"/>
        <v>15.912000000001</v>
      </c>
      <c r="I114" s="23">
        <f t="shared" si="7"/>
        <v>35.8020000000023</v>
      </c>
      <c r="J114" s="23">
        <f t="shared" si="8"/>
        <v>27.8460000000018</v>
      </c>
      <c r="K114" s="25"/>
      <c r="L114" s="25"/>
    </row>
    <row r="115" ht="15.75" customHeight="1" spans="1:12">
      <c r="A115" s="24">
        <v>111</v>
      </c>
      <c r="B115" s="25" t="s">
        <v>125</v>
      </c>
      <c r="C115" s="20" t="s">
        <v>17</v>
      </c>
      <c r="D115" s="28">
        <v>7.99999999999989</v>
      </c>
      <c r="E115" s="22">
        <v>0.0358</v>
      </c>
      <c r="F115" s="18">
        <v>950</v>
      </c>
      <c r="G115" s="18">
        <f t="shared" si="9"/>
        <v>7599.9999999999</v>
      </c>
      <c r="H115" s="23">
        <f t="shared" si="6"/>
        <v>54.3999999999993</v>
      </c>
      <c r="I115" s="23">
        <f t="shared" si="7"/>
        <v>122.399999999998</v>
      </c>
      <c r="J115" s="23">
        <f t="shared" si="8"/>
        <v>95.1999999999987</v>
      </c>
      <c r="K115" s="25"/>
      <c r="L115" s="25"/>
    </row>
    <row r="116" ht="15.75" customHeight="1" spans="1:12">
      <c r="A116" s="24">
        <v>112</v>
      </c>
      <c r="B116" s="25" t="s">
        <v>126</v>
      </c>
      <c r="C116" s="20" t="s">
        <v>17</v>
      </c>
      <c r="D116" s="28">
        <v>7.99000000000024</v>
      </c>
      <c r="E116" s="22">
        <v>0.0358</v>
      </c>
      <c r="F116" s="18">
        <v>950</v>
      </c>
      <c r="G116" s="18">
        <f t="shared" si="9"/>
        <v>7590.50000000023</v>
      </c>
      <c r="H116" s="23">
        <f t="shared" si="6"/>
        <v>54.3320000000016</v>
      </c>
      <c r="I116" s="23">
        <f t="shared" si="7"/>
        <v>122.247000000004</v>
      </c>
      <c r="J116" s="23">
        <f t="shared" si="8"/>
        <v>95.0810000000028</v>
      </c>
      <c r="K116" s="25"/>
      <c r="L116" s="25"/>
    </row>
    <row r="117" ht="15.75" customHeight="1" spans="1:12">
      <c r="A117" s="18">
        <v>113</v>
      </c>
      <c r="B117" s="25" t="s">
        <v>127</v>
      </c>
      <c r="C117" s="20" t="s">
        <v>17</v>
      </c>
      <c r="D117" s="28">
        <v>4.09999999999991</v>
      </c>
      <c r="E117" s="22">
        <v>0.0358</v>
      </c>
      <c r="F117" s="18">
        <v>950</v>
      </c>
      <c r="G117" s="18">
        <f t="shared" si="9"/>
        <v>3894.99999999991</v>
      </c>
      <c r="H117" s="23">
        <f t="shared" si="6"/>
        <v>27.8799999999994</v>
      </c>
      <c r="I117" s="23">
        <f t="shared" si="7"/>
        <v>62.7299999999986</v>
      </c>
      <c r="J117" s="23">
        <f t="shared" si="8"/>
        <v>48.7899999999989</v>
      </c>
      <c r="K117" s="25"/>
      <c r="L117" s="25"/>
    </row>
    <row r="118" ht="15.75" customHeight="1" spans="1:12">
      <c r="A118" s="24">
        <v>114</v>
      </c>
      <c r="B118" s="25" t="s">
        <v>128</v>
      </c>
      <c r="C118" s="20" t="s">
        <v>17</v>
      </c>
      <c r="D118" s="28">
        <v>3.00000000000011</v>
      </c>
      <c r="E118" s="22">
        <v>0.0358</v>
      </c>
      <c r="F118" s="18">
        <v>950</v>
      </c>
      <c r="G118" s="18">
        <f t="shared" si="9"/>
        <v>2850.0000000001</v>
      </c>
      <c r="H118" s="23">
        <f t="shared" si="6"/>
        <v>20.4000000000008</v>
      </c>
      <c r="I118" s="23">
        <f t="shared" si="7"/>
        <v>45.9000000000017</v>
      </c>
      <c r="J118" s="23">
        <f t="shared" si="8"/>
        <v>35.7000000000013</v>
      </c>
      <c r="K118" s="25"/>
      <c r="L118" s="25"/>
    </row>
    <row r="119" ht="15.75" customHeight="1" spans="1:12">
      <c r="A119" s="24">
        <v>115</v>
      </c>
      <c r="B119" s="25" t="s">
        <v>129</v>
      </c>
      <c r="C119" s="20" t="s">
        <v>17</v>
      </c>
      <c r="D119" s="28">
        <v>2.24999999999989</v>
      </c>
      <c r="E119" s="22">
        <v>0.0358</v>
      </c>
      <c r="F119" s="18">
        <v>950</v>
      </c>
      <c r="G119" s="18">
        <f t="shared" si="9"/>
        <v>2137.4999999999</v>
      </c>
      <c r="H119" s="23">
        <f t="shared" si="6"/>
        <v>15.2999999999993</v>
      </c>
      <c r="I119" s="23">
        <f t="shared" si="7"/>
        <v>34.4249999999983</v>
      </c>
      <c r="J119" s="23">
        <f t="shared" si="8"/>
        <v>26.7749999999987</v>
      </c>
      <c r="K119" s="25"/>
      <c r="L119" s="25"/>
    </row>
    <row r="120" ht="15.75" customHeight="1" spans="1:12">
      <c r="A120" s="24">
        <v>116</v>
      </c>
      <c r="B120" s="25" t="s">
        <v>130</v>
      </c>
      <c r="C120" s="20" t="s">
        <v>17</v>
      </c>
      <c r="D120" s="21">
        <v>3.69999999999993</v>
      </c>
      <c r="E120" s="22">
        <v>0.0358</v>
      </c>
      <c r="F120" s="18">
        <v>950</v>
      </c>
      <c r="G120" s="18">
        <f t="shared" si="9"/>
        <v>3514.99999999993</v>
      </c>
      <c r="H120" s="23">
        <f t="shared" si="6"/>
        <v>25.1599999999995</v>
      </c>
      <c r="I120" s="23">
        <f t="shared" si="7"/>
        <v>56.6099999999989</v>
      </c>
      <c r="J120" s="23">
        <f t="shared" si="8"/>
        <v>44.0299999999992</v>
      </c>
      <c r="K120" s="25"/>
      <c r="L120" s="25"/>
    </row>
    <row r="121" ht="15.75" customHeight="1" spans="1:12">
      <c r="A121" s="18">
        <v>117</v>
      </c>
      <c r="B121" s="25" t="s">
        <v>131</v>
      </c>
      <c r="C121" s="20" t="s">
        <v>17</v>
      </c>
      <c r="D121" s="26">
        <v>3.60000000000014</v>
      </c>
      <c r="E121" s="22">
        <v>0.0358</v>
      </c>
      <c r="F121" s="18">
        <v>950</v>
      </c>
      <c r="G121" s="18">
        <f t="shared" si="9"/>
        <v>3420.00000000013</v>
      </c>
      <c r="H121" s="23">
        <f t="shared" si="6"/>
        <v>24.480000000001</v>
      </c>
      <c r="I121" s="23">
        <f t="shared" si="7"/>
        <v>55.0800000000021</v>
      </c>
      <c r="J121" s="23">
        <f t="shared" si="8"/>
        <v>42.8400000000017</v>
      </c>
      <c r="K121" s="25"/>
      <c r="L121" s="25"/>
    </row>
    <row r="122" ht="15.75" customHeight="1" spans="1:12">
      <c r="A122" s="24">
        <v>118</v>
      </c>
      <c r="B122" s="25" t="s">
        <v>132</v>
      </c>
      <c r="C122" s="20" t="s">
        <v>17</v>
      </c>
      <c r="D122" s="26">
        <v>1.43999999999994</v>
      </c>
      <c r="E122" s="22">
        <v>0.0358</v>
      </c>
      <c r="F122" s="18">
        <v>950</v>
      </c>
      <c r="G122" s="18">
        <f t="shared" si="9"/>
        <v>1367.99999999994</v>
      </c>
      <c r="H122" s="23">
        <f t="shared" si="6"/>
        <v>9.79199999999959</v>
      </c>
      <c r="I122" s="23">
        <f t="shared" si="7"/>
        <v>22.0319999999991</v>
      </c>
      <c r="J122" s="23">
        <f t="shared" si="8"/>
        <v>17.1359999999993</v>
      </c>
      <c r="K122" s="25"/>
      <c r="L122" s="25"/>
    </row>
    <row r="123" ht="15.75" customHeight="1" spans="1:12">
      <c r="A123" s="24">
        <v>119</v>
      </c>
      <c r="B123" s="25" t="s">
        <v>133</v>
      </c>
      <c r="C123" s="20" t="s">
        <v>17</v>
      </c>
      <c r="D123" s="21">
        <v>8.46999999999991</v>
      </c>
      <c r="E123" s="22">
        <v>0.0358</v>
      </c>
      <c r="F123" s="18">
        <v>950</v>
      </c>
      <c r="G123" s="18">
        <f t="shared" si="9"/>
        <v>8046.49999999991</v>
      </c>
      <c r="H123" s="23">
        <f t="shared" si="6"/>
        <v>57.5959999999994</v>
      </c>
      <c r="I123" s="23">
        <f t="shared" si="7"/>
        <v>129.590999999999</v>
      </c>
      <c r="J123" s="23">
        <f t="shared" si="8"/>
        <v>100.792999999999</v>
      </c>
      <c r="K123" s="25"/>
      <c r="L123" s="25"/>
    </row>
    <row r="124" ht="15.75" customHeight="1" spans="1:12">
      <c r="A124" s="24">
        <v>120</v>
      </c>
      <c r="B124" s="25" t="s">
        <v>134</v>
      </c>
      <c r="C124" s="20" t="s">
        <v>17</v>
      </c>
      <c r="D124" s="26">
        <v>0.6400000000001</v>
      </c>
      <c r="E124" s="22">
        <v>0.0358</v>
      </c>
      <c r="F124" s="18">
        <v>950</v>
      </c>
      <c r="G124" s="18">
        <f t="shared" si="9"/>
        <v>608.000000000095</v>
      </c>
      <c r="H124" s="23">
        <f t="shared" si="6"/>
        <v>4.35200000000068</v>
      </c>
      <c r="I124" s="23">
        <f t="shared" si="7"/>
        <v>9.79200000000153</v>
      </c>
      <c r="J124" s="23">
        <f t="shared" si="8"/>
        <v>7.61600000000119</v>
      </c>
      <c r="K124" s="25"/>
      <c r="L124" s="25"/>
    </row>
    <row r="125" ht="15.75" customHeight="1" spans="1:12">
      <c r="A125" s="18">
        <v>121</v>
      </c>
      <c r="B125" s="25" t="s">
        <v>135</v>
      </c>
      <c r="C125" s="20" t="s">
        <v>17</v>
      </c>
      <c r="D125" s="21">
        <v>1.9899999999999</v>
      </c>
      <c r="E125" s="22">
        <v>0.0358</v>
      </c>
      <c r="F125" s="18">
        <v>950</v>
      </c>
      <c r="G125" s="18">
        <f t="shared" si="9"/>
        <v>1890.4999999999</v>
      </c>
      <c r="H125" s="23">
        <f t="shared" si="6"/>
        <v>13.5319999999993</v>
      </c>
      <c r="I125" s="23">
        <f t="shared" si="7"/>
        <v>30.4469999999985</v>
      </c>
      <c r="J125" s="23">
        <f t="shared" si="8"/>
        <v>23.6809999999988</v>
      </c>
      <c r="K125" s="25"/>
      <c r="L125" s="25"/>
    </row>
    <row r="126" ht="15.75" customHeight="1" spans="1:12">
      <c r="A126" s="24">
        <v>122</v>
      </c>
      <c r="B126" s="25" t="s">
        <v>136</v>
      </c>
      <c r="C126" s="20" t="s">
        <v>17</v>
      </c>
      <c r="D126" s="26">
        <v>0.819999999999936</v>
      </c>
      <c r="E126" s="22">
        <v>0.0358</v>
      </c>
      <c r="F126" s="18">
        <v>950</v>
      </c>
      <c r="G126" s="18">
        <f t="shared" si="9"/>
        <v>778.999999999939</v>
      </c>
      <c r="H126" s="23">
        <f t="shared" si="6"/>
        <v>5.57599999999957</v>
      </c>
      <c r="I126" s="23">
        <f t="shared" si="7"/>
        <v>12.545999999999</v>
      </c>
      <c r="J126" s="23">
        <f t="shared" si="8"/>
        <v>9.75799999999924</v>
      </c>
      <c r="K126" s="25"/>
      <c r="L126" s="25"/>
    </row>
    <row r="127" ht="15.75" customHeight="1" spans="1:12">
      <c r="A127" s="24">
        <v>123</v>
      </c>
      <c r="B127" s="25" t="s">
        <v>137</v>
      </c>
      <c r="C127" s="20" t="s">
        <v>17</v>
      </c>
      <c r="D127" s="21">
        <v>4.02999999999997</v>
      </c>
      <c r="E127" s="22">
        <v>0.0358</v>
      </c>
      <c r="F127" s="18">
        <v>950</v>
      </c>
      <c r="G127" s="18">
        <f t="shared" si="9"/>
        <v>3828.49999999997</v>
      </c>
      <c r="H127" s="23">
        <f t="shared" si="6"/>
        <v>27.4039999999998</v>
      </c>
      <c r="I127" s="23">
        <f t="shared" si="7"/>
        <v>61.6589999999995</v>
      </c>
      <c r="J127" s="23">
        <f t="shared" si="8"/>
        <v>47.9569999999996</v>
      </c>
      <c r="K127" s="25"/>
      <c r="L127" s="25"/>
    </row>
    <row r="128" ht="15.75" customHeight="1" spans="1:12">
      <c r="A128" s="24">
        <v>124</v>
      </c>
      <c r="B128" s="25" t="s">
        <v>138</v>
      </c>
      <c r="C128" s="20" t="s">
        <v>17</v>
      </c>
      <c r="D128" s="21">
        <v>7.76999999999987</v>
      </c>
      <c r="E128" s="22">
        <v>0.0358</v>
      </c>
      <c r="F128" s="18">
        <v>950</v>
      </c>
      <c r="G128" s="18">
        <f t="shared" si="9"/>
        <v>7381.49999999988</v>
      </c>
      <c r="H128" s="23">
        <f t="shared" si="6"/>
        <v>52.8359999999991</v>
      </c>
      <c r="I128" s="23">
        <f t="shared" si="7"/>
        <v>118.880999999998</v>
      </c>
      <c r="J128" s="23">
        <f t="shared" si="8"/>
        <v>92.4629999999984</v>
      </c>
      <c r="K128" s="25"/>
      <c r="L128" s="25"/>
    </row>
    <row r="129" ht="15.75" customHeight="1" spans="1:12">
      <c r="A129" s="18">
        <v>125</v>
      </c>
      <c r="B129" s="25" t="s">
        <v>139</v>
      </c>
      <c r="C129" s="20" t="s">
        <v>17</v>
      </c>
      <c r="D129" s="21">
        <v>8.05000000000018</v>
      </c>
      <c r="E129" s="22">
        <v>0.0358</v>
      </c>
      <c r="F129" s="18">
        <v>950</v>
      </c>
      <c r="G129" s="18">
        <f t="shared" si="9"/>
        <v>7647.50000000017</v>
      </c>
      <c r="H129" s="23">
        <f t="shared" si="6"/>
        <v>54.7400000000012</v>
      </c>
      <c r="I129" s="23">
        <f t="shared" si="7"/>
        <v>123.165000000003</v>
      </c>
      <c r="J129" s="23">
        <f t="shared" si="8"/>
        <v>95.7950000000021</v>
      </c>
      <c r="K129" s="25"/>
      <c r="L129" s="25"/>
    </row>
    <row r="130" ht="15.75" customHeight="1" spans="1:12">
      <c r="A130" s="24">
        <v>126</v>
      </c>
      <c r="B130" s="25" t="s">
        <v>140</v>
      </c>
      <c r="C130" s="20" t="s">
        <v>17</v>
      </c>
      <c r="D130" s="26">
        <v>1.07999999999981</v>
      </c>
      <c r="E130" s="22">
        <v>0.0358</v>
      </c>
      <c r="F130" s="18">
        <v>950</v>
      </c>
      <c r="G130" s="18">
        <f t="shared" si="9"/>
        <v>1025.99999999982</v>
      </c>
      <c r="H130" s="23">
        <f t="shared" si="6"/>
        <v>7.34399999999871</v>
      </c>
      <c r="I130" s="23">
        <f t="shared" si="7"/>
        <v>16.5239999999971</v>
      </c>
      <c r="J130" s="23">
        <f t="shared" si="8"/>
        <v>12.8519999999977</v>
      </c>
      <c r="K130" s="25"/>
      <c r="L130" s="25"/>
    </row>
    <row r="131" ht="15.75" customHeight="1" spans="1:12">
      <c r="A131" s="24">
        <v>127</v>
      </c>
      <c r="B131" s="25" t="s">
        <v>141</v>
      </c>
      <c r="C131" s="20" t="s">
        <v>17</v>
      </c>
      <c r="D131" s="21">
        <v>9.94000000000017</v>
      </c>
      <c r="E131" s="22">
        <v>0.0358</v>
      </c>
      <c r="F131" s="18">
        <v>950</v>
      </c>
      <c r="G131" s="18">
        <f t="shared" si="9"/>
        <v>9443.00000000016</v>
      </c>
      <c r="H131" s="23">
        <f t="shared" si="6"/>
        <v>67.5920000000012</v>
      </c>
      <c r="I131" s="23">
        <f t="shared" si="7"/>
        <v>152.082000000003</v>
      </c>
      <c r="J131" s="23">
        <f t="shared" si="8"/>
        <v>118.286000000002</v>
      </c>
      <c r="K131" s="25"/>
      <c r="L131" s="25"/>
    </row>
    <row r="132" ht="15.75" customHeight="1" spans="1:12">
      <c r="A132" s="24">
        <v>128</v>
      </c>
      <c r="B132" s="25" t="s">
        <v>142</v>
      </c>
      <c r="C132" s="20" t="s">
        <v>17</v>
      </c>
      <c r="D132" s="21">
        <v>9.46000000000015</v>
      </c>
      <c r="E132" s="22">
        <v>0.0358</v>
      </c>
      <c r="F132" s="18">
        <v>950</v>
      </c>
      <c r="G132" s="18">
        <f t="shared" si="9"/>
        <v>8987.00000000014</v>
      </c>
      <c r="H132" s="23">
        <f t="shared" si="6"/>
        <v>64.328000000001</v>
      </c>
      <c r="I132" s="23">
        <f t="shared" si="7"/>
        <v>144.738000000002</v>
      </c>
      <c r="J132" s="23">
        <f t="shared" si="8"/>
        <v>112.574000000002</v>
      </c>
      <c r="K132" s="25"/>
      <c r="L132" s="25"/>
    </row>
    <row r="133" ht="15.75" customHeight="1" spans="1:12">
      <c r="A133" s="18">
        <v>129</v>
      </c>
      <c r="B133" s="25" t="s">
        <v>143</v>
      </c>
      <c r="C133" s="20" t="s">
        <v>17</v>
      </c>
      <c r="D133" s="26">
        <v>0.899999999999864</v>
      </c>
      <c r="E133" s="22">
        <v>0.0358</v>
      </c>
      <c r="F133" s="18">
        <v>950</v>
      </c>
      <c r="G133" s="18">
        <f t="shared" si="9"/>
        <v>854.999999999871</v>
      </c>
      <c r="H133" s="23">
        <f t="shared" si="6"/>
        <v>6.11999999999908</v>
      </c>
      <c r="I133" s="23">
        <f t="shared" si="7"/>
        <v>13.7699999999979</v>
      </c>
      <c r="J133" s="23">
        <f t="shared" si="8"/>
        <v>10.7099999999984</v>
      </c>
      <c r="K133" s="25"/>
      <c r="L133" s="25"/>
    </row>
    <row r="134" ht="15.75" customHeight="1" spans="1:12">
      <c r="A134" s="24">
        <v>130</v>
      </c>
      <c r="B134" s="25" t="s">
        <v>144</v>
      </c>
      <c r="C134" s="20" t="s">
        <v>17</v>
      </c>
      <c r="D134" s="21">
        <v>8.50999999999988</v>
      </c>
      <c r="E134" s="22">
        <v>0.0358</v>
      </c>
      <c r="F134" s="18">
        <v>950</v>
      </c>
      <c r="G134" s="18">
        <f t="shared" si="9"/>
        <v>8084.49999999989</v>
      </c>
      <c r="H134" s="23">
        <f t="shared" si="6"/>
        <v>57.8679999999992</v>
      </c>
      <c r="I134" s="23">
        <f t="shared" si="7"/>
        <v>130.202999999998</v>
      </c>
      <c r="J134" s="23">
        <f t="shared" si="8"/>
        <v>101.268999999999</v>
      </c>
      <c r="K134" s="25"/>
      <c r="L134" s="25"/>
    </row>
    <row r="135" ht="15.75" customHeight="1" spans="1:12">
      <c r="A135" s="24">
        <v>131</v>
      </c>
      <c r="B135" s="25" t="s">
        <v>145</v>
      </c>
      <c r="C135" s="20" t="s">
        <v>17</v>
      </c>
      <c r="D135" s="21">
        <v>6.85000000000036</v>
      </c>
      <c r="E135" s="22">
        <v>0.0358</v>
      </c>
      <c r="F135" s="18">
        <v>950</v>
      </c>
      <c r="G135" s="18">
        <f t="shared" si="9"/>
        <v>6507.50000000034</v>
      </c>
      <c r="H135" s="23">
        <f t="shared" ref="H135:H198" si="10">D135*34*0.2</f>
        <v>46.5800000000025</v>
      </c>
      <c r="I135" s="23">
        <f t="shared" ref="I135:I198" si="11">D135*34*0.45</f>
        <v>104.805000000006</v>
      </c>
      <c r="J135" s="23">
        <f t="shared" ref="J135:J198" si="12">D135*34*0.35</f>
        <v>81.5150000000043</v>
      </c>
      <c r="K135" s="25"/>
      <c r="L135" s="25"/>
    </row>
    <row r="136" ht="15.75" customHeight="1" spans="1:12">
      <c r="A136" s="24">
        <v>132</v>
      </c>
      <c r="B136" s="25" t="s">
        <v>146</v>
      </c>
      <c r="C136" s="20" t="s">
        <v>17</v>
      </c>
      <c r="D136" s="21">
        <v>5.7399999999999</v>
      </c>
      <c r="E136" s="22">
        <v>0.0358</v>
      </c>
      <c r="F136" s="18">
        <v>950</v>
      </c>
      <c r="G136" s="18">
        <f t="shared" si="9"/>
        <v>5452.9999999999</v>
      </c>
      <c r="H136" s="23">
        <f t="shared" si="10"/>
        <v>39.0319999999993</v>
      </c>
      <c r="I136" s="23">
        <f t="shared" si="11"/>
        <v>87.8219999999985</v>
      </c>
      <c r="J136" s="23">
        <f t="shared" si="12"/>
        <v>68.3059999999988</v>
      </c>
      <c r="K136" s="25"/>
      <c r="L136" s="25"/>
    </row>
    <row r="137" ht="15.75" customHeight="1" spans="1:12">
      <c r="A137" s="18">
        <v>133</v>
      </c>
      <c r="B137" s="25" t="s">
        <v>147</v>
      </c>
      <c r="C137" s="20" t="s">
        <v>17</v>
      </c>
      <c r="D137" s="21">
        <v>8.04999999999995</v>
      </c>
      <c r="E137" s="22">
        <v>0.0358</v>
      </c>
      <c r="F137" s="18">
        <v>950</v>
      </c>
      <c r="G137" s="18">
        <f t="shared" si="9"/>
        <v>7647.49999999995</v>
      </c>
      <c r="H137" s="23">
        <f t="shared" si="10"/>
        <v>54.7399999999997</v>
      </c>
      <c r="I137" s="23">
        <f t="shared" si="11"/>
        <v>123.164999999999</v>
      </c>
      <c r="J137" s="23">
        <f t="shared" si="12"/>
        <v>95.7949999999994</v>
      </c>
      <c r="K137" s="25"/>
      <c r="L137" s="25"/>
    </row>
    <row r="138" ht="15.75" customHeight="1" spans="1:12">
      <c r="A138" s="24">
        <v>134</v>
      </c>
      <c r="B138" s="25" t="s">
        <v>148</v>
      </c>
      <c r="C138" s="20" t="s">
        <v>17</v>
      </c>
      <c r="D138" s="26">
        <v>1.00999999999999</v>
      </c>
      <c r="E138" s="22">
        <v>0.0358</v>
      </c>
      <c r="F138" s="18">
        <v>950</v>
      </c>
      <c r="G138" s="18">
        <f t="shared" si="9"/>
        <v>959.499999999991</v>
      </c>
      <c r="H138" s="23">
        <f t="shared" si="10"/>
        <v>6.86799999999993</v>
      </c>
      <c r="I138" s="23">
        <f t="shared" si="11"/>
        <v>15.4529999999998</v>
      </c>
      <c r="J138" s="23">
        <f t="shared" si="12"/>
        <v>12.0189999999999</v>
      </c>
      <c r="K138" s="25"/>
      <c r="L138" s="25"/>
    </row>
    <row r="139" ht="15.75" customHeight="1" spans="1:12">
      <c r="A139" s="24">
        <v>135</v>
      </c>
      <c r="B139" s="25" t="s">
        <v>149</v>
      </c>
      <c r="C139" s="20" t="s">
        <v>17</v>
      </c>
      <c r="D139" s="21">
        <v>6.15999999999974</v>
      </c>
      <c r="E139" s="22">
        <v>0.0358</v>
      </c>
      <c r="F139" s="18">
        <v>950</v>
      </c>
      <c r="G139" s="18">
        <f t="shared" si="9"/>
        <v>5851.99999999975</v>
      </c>
      <c r="H139" s="23">
        <f t="shared" si="10"/>
        <v>41.8879999999982</v>
      </c>
      <c r="I139" s="23">
        <f t="shared" si="11"/>
        <v>94.247999999996</v>
      </c>
      <c r="J139" s="23">
        <f t="shared" si="12"/>
        <v>73.3039999999969</v>
      </c>
      <c r="K139" s="25"/>
      <c r="L139" s="25"/>
    </row>
    <row r="140" ht="15.75" customHeight="1" spans="1:12">
      <c r="A140" s="24">
        <v>136</v>
      </c>
      <c r="B140" s="25" t="s">
        <v>150</v>
      </c>
      <c r="C140" s="20" t="s">
        <v>17</v>
      </c>
      <c r="D140" s="21">
        <v>9.30000000000007</v>
      </c>
      <c r="E140" s="22">
        <v>0.0358</v>
      </c>
      <c r="F140" s="18">
        <v>950</v>
      </c>
      <c r="G140" s="18">
        <f t="shared" si="9"/>
        <v>8835.00000000007</v>
      </c>
      <c r="H140" s="23">
        <f t="shared" si="10"/>
        <v>63.2400000000005</v>
      </c>
      <c r="I140" s="23">
        <f t="shared" si="11"/>
        <v>142.290000000001</v>
      </c>
      <c r="J140" s="23">
        <f t="shared" si="12"/>
        <v>110.670000000001</v>
      </c>
      <c r="K140" s="25"/>
      <c r="L140" s="25"/>
    </row>
    <row r="141" ht="15.75" customHeight="1" spans="1:12">
      <c r="A141" s="18">
        <v>137</v>
      </c>
      <c r="B141" s="25" t="s">
        <v>151</v>
      </c>
      <c r="C141" s="20" t="s">
        <v>17</v>
      </c>
      <c r="D141" s="21">
        <v>8.39999999999998</v>
      </c>
      <c r="E141" s="22">
        <v>0.0358</v>
      </c>
      <c r="F141" s="18">
        <v>950</v>
      </c>
      <c r="G141" s="18">
        <f t="shared" si="9"/>
        <v>7979.99999999998</v>
      </c>
      <c r="H141" s="23">
        <f t="shared" si="10"/>
        <v>57.1199999999999</v>
      </c>
      <c r="I141" s="23">
        <f t="shared" si="11"/>
        <v>128.52</v>
      </c>
      <c r="J141" s="23">
        <f t="shared" si="12"/>
        <v>99.9599999999998</v>
      </c>
      <c r="K141" s="25"/>
      <c r="L141" s="25"/>
    </row>
    <row r="142" ht="15.75" customHeight="1" spans="1:12">
      <c r="A142" s="24">
        <v>138</v>
      </c>
      <c r="B142" s="25" t="s">
        <v>152</v>
      </c>
      <c r="C142" s="20" t="s">
        <v>17</v>
      </c>
      <c r="D142" s="21">
        <v>3.51999999999998</v>
      </c>
      <c r="E142" s="22">
        <v>0.0358</v>
      </c>
      <c r="F142" s="18">
        <v>950</v>
      </c>
      <c r="G142" s="18">
        <f t="shared" si="9"/>
        <v>3343.99999999998</v>
      </c>
      <c r="H142" s="23">
        <f t="shared" si="10"/>
        <v>23.9359999999999</v>
      </c>
      <c r="I142" s="23">
        <f t="shared" si="11"/>
        <v>53.8559999999997</v>
      </c>
      <c r="J142" s="23">
        <f t="shared" si="12"/>
        <v>41.8879999999998</v>
      </c>
      <c r="K142" s="25"/>
      <c r="L142" s="25"/>
    </row>
    <row r="143" ht="15.75" customHeight="1" spans="1:12">
      <c r="A143" s="24">
        <v>139</v>
      </c>
      <c r="B143" s="25" t="s">
        <v>153</v>
      </c>
      <c r="C143" s="20" t="s">
        <v>17</v>
      </c>
      <c r="D143" s="21">
        <v>3.20000000000005</v>
      </c>
      <c r="E143" s="22">
        <v>0.0358</v>
      </c>
      <c r="F143" s="18">
        <v>950</v>
      </c>
      <c r="G143" s="18">
        <f t="shared" si="9"/>
        <v>3040.00000000005</v>
      </c>
      <c r="H143" s="23">
        <f t="shared" si="10"/>
        <v>21.7600000000003</v>
      </c>
      <c r="I143" s="23">
        <f t="shared" si="11"/>
        <v>48.9600000000008</v>
      </c>
      <c r="J143" s="23">
        <f t="shared" si="12"/>
        <v>38.0800000000006</v>
      </c>
      <c r="K143" s="25"/>
      <c r="L143" s="25"/>
    </row>
    <row r="144" ht="15.75" customHeight="1" spans="1:12">
      <c r="A144" s="24">
        <v>140</v>
      </c>
      <c r="B144" s="25" t="s">
        <v>154</v>
      </c>
      <c r="C144" s="20" t="s">
        <v>17</v>
      </c>
      <c r="D144" s="26">
        <v>0.899999999999864</v>
      </c>
      <c r="E144" s="22">
        <v>0.0358</v>
      </c>
      <c r="F144" s="18">
        <v>950</v>
      </c>
      <c r="G144" s="18">
        <f t="shared" si="9"/>
        <v>854.999999999871</v>
      </c>
      <c r="H144" s="23">
        <f t="shared" si="10"/>
        <v>6.11999999999908</v>
      </c>
      <c r="I144" s="23">
        <f t="shared" si="11"/>
        <v>13.7699999999979</v>
      </c>
      <c r="J144" s="23">
        <f t="shared" si="12"/>
        <v>10.7099999999984</v>
      </c>
      <c r="K144" s="25"/>
      <c r="L144" s="25"/>
    </row>
    <row r="145" ht="15.75" customHeight="1" spans="1:12">
      <c r="A145" s="18">
        <v>141</v>
      </c>
      <c r="B145" s="25" t="s">
        <v>155</v>
      </c>
      <c r="C145" s="20" t="s">
        <v>17</v>
      </c>
      <c r="D145" s="21">
        <v>9.49000000000012</v>
      </c>
      <c r="E145" s="22">
        <v>0.0358</v>
      </c>
      <c r="F145" s="18">
        <v>950</v>
      </c>
      <c r="G145" s="18">
        <f t="shared" si="9"/>
        <v>9015.50000000011</v>
      </c>
      <c r="H145" s="23">
        <f t="shared" si="10"/>
        <v>64.5320000000008</v>
      </c>
      <c r="I145" s="23">
        <f t="shared" si="11"/>
        <v>145.197000000002</v>
      </c>
      <c r="J145" s="23">
        <f t="shared" si="12"/>
        <v>112.931000000001</v>
      </c>
      <c r="K145" s="25"/>
      <c r="L145" s="25"/>
    </row>
    <row r="146" ht="15.75" customHeight="1" spans="1:12">
      <c r="A146" s="24">
        <v>142</v>
      </c>
      <c r="B146" s="25" t="s">
        <v>156</v>
      </c>
      <c r="C146" s="20" t="s">
        <v>17</v>
      </c>
      <c r="D146" s="21">
        <v>3.50999999999999</v>
      </c>
      <c r="E146" s="22">
        <v>0.0358</v>
      </c>
      <c r="F146" s="18">
        <v>950</v>
      </c>
      <c r="G146" s="18">
        <f t="shared" si="9"/>
        <v>3334.49999999999</v>
      </c>
      <c r="H146" s="23">
        <f t="shared" si="10"/>
        <v>23.8679999999999</v>
      </c>
      <c r="I146" s="23">
        <f t="shared" si="11"/>
        <v>53.7029999999998</v>
      </c>
      <c r="J146" s="23">
        <f t="shared" si="12"/>
        <v>41.7689999999999</v>
      </c>
      <c r="K146" s="25"/>
      <c r="L146" s="25"/>
    </row>
    <row r="147" ht="15.75" customHeight="1" spans="1:12">
      <c r="A147" s="24">
        <v>143</v>
      </c>
      <c r="B147" s="25" t="s">
        <v>157</v>
      </c>
      <c r="C147" s="20" t="s">
        <v>17</v>
      </c>
      <c r="D147" s="21">
        <v>6.28999999999985</v>
      </c>
      <c r="E147" s="22">
        <v>0.0358</v>
      </c>
      <c r="F147" s="18">
        <v>950</v>
      </c>
      <c r="G147" s="18">
        <f t="shared" si="9"/>
        <v>5975.49999999986</v>
      </c>
      <c r="H147" s="23">
        <f t="shared" si="10"/>
        <v>42.771999999999</v>
      </c>
      <c r="I147" s="23">
        <f t="shared" si="11"/>
        <v>96.2369999999977</v>
      </c>
      <c r="J147" s="23">
        <f t="shared" si="12"/>
        <v>74.8509999999982</v>
      </c>
      <c r="K147" s="25"/>
      <c r="L147" s="25"/>
    </row>
    <row r="148" ht="15.75" customHeight="1" spans="1:12">
      <c r="A148" s="24">
        <v>144</v>
      </c>
      <c r="B148" s="25" t="s">
        <v>158</v>
      </c>
      <c r="C148" s="20" t="s">
        <v>17</v>
      </c>
      <c r="D148" s="26">
        <v>3.82000000000005</v>
      </c>
      <c r="E148" s="22">
        <v>0.0358</v>
      </c>
      <c r="F148" s="18">
        <v>950</v>
      </c>
      <c r="G148" s="18">
        <f t="shared" si="9"/>
        <v>3629.00000000005</v>
      </c>
      <c r="H148" s="23">
        <f t="shared" si="10"/>
        <v>25.9760000000003</v>
      </c>
      <c r="I148" s="23">
        <f t="shared" si="11"/>
        <v>58.4460000000008</v>
      </c>
      <c r="J148" s="23">
        <f t="shared" si="12"/>
        <v>45.4580000000006</v>
      </c>
      <c r="K148" s="25"/>
      <c r="L148" s="25"/>
    </row>
    <row r="149" ht="15.75" customHeight="1" spans="1:12">
      <c r="A149" s="18">
        <v>145</v>
      </c>
      <c r="B149" s="25" t="s">
        <v>159</v>
      </c>
      <c r="C149" s="20" t="s">
        <v>17</v>
      </c>
      <c r="D149" s="21">
        <v>10.3200000000003</v>
      </c>
      <c r="E149" s="22">
        <v>0.0358</v>
      </c>
      <c r="F149" s="18">
        <v>950</v>
      </c>
      <c r="G149" s="18">
        <f t="shared" si="9"/>
        <v>9804.00000000029</v>
      </c>
      <c r="H149" s="23">
        <f t="shared" si="10"/>
        <v>70.176000000002</v>
      </c>
      <c r="I149" s="23">
        <f t="shared" si="11"/>
        <v>157.896000000005</v>
      </c>
      <c r="J149" s="23">
        <f t="shared" si="12"/>
        <v>122.808000000004</v>
      </c>
      <c r="K149" s="25"/>
      <c r="L149" s="25"/>
    </row>
    <row r="150" ht="15.75" customHeight="1" spans="1:12">
      <c r="A150" s="24">
        <v>146</v>
      </c>
      <c r="B150" s="25" t="s">
        <v>160</v>
      </c>
      <c r="C150" s="20" t="s">
        <v>17</v>
      </c>
      <c r="D150" s="21">
        <v>6.89999999999975</v>
      </c>
      <c r="E150" s="22">
        <v>0.0358</v>
      </c>
      <c r="F150" s="18">
        <v>950</v>
      </c>
      <c r="G150" s="18">
        <f t="shared" si="9"/>
        <v>6554.99999999976</v>
      </c>
      <c r="H150" s="23">
        <f t="shared" si="10"/>
        <v>46.9199999999983</v>
      </c>
      <c r="I150" s="23">
        <f t="shared" si="11"/>
        <v>105.569999999996</v>
      </c>
      <c r="J150" s="23">
        <f t="shared" si="12"/>
        <v>82.109999999997</v>
      </c>
      <c r="K150" s="25"/>
      <c r="L150" s="25"/>
    </row>
    <row r="151" ht="15.75" customHeight="1" spans="1:12">
      <c r="A151" s="24">
        <v>147</v>
      </c>
      <c r="B151" s="25" t="s">
        <v>161</v>
      </c>
      <c r="C151" s="20" t="s">
        <v>17</v>
      </c>
      <c r="D151" s="21">
        <v>10.0199999999999</v>
      </c>
      <c r="E151" s="22">
        <v>0.0358</v>
      </c>
      <c r="F151" s="18">
        <v>950</v>
      </c>
      <c r="G151" s="18">
        <f t="shared" si="9"/>
        <v>9518.99999999991</v>
      </c>
      <c r="H151" s="23">
        <f t="shared" si="10"/>
        <v>68.1359999999993</v>
      </c>
      <c r="I151" s="23">
        <f t="shared" si="11"/>
        <v>153.305999999998</v>
      </c>
      <c r="J151" s="23">
        <f t="shared" si="12"/>
        <v>119.237999999999</v>
      </c>
      <c r="K151" s="25"/>
      <c r="L151" s="25"/>
    </row>
    <row r="152" ht="15.75" customHeight="1" spans="1:12">
      <c r="A152" s="24">
        <v>148</v>
      </c>
      <c r="B152" s="25" t="s">
        <v>162</v>
      </c>
      <c r="C152" s="20" t="s">
        <v>17</v>
      </c>
      <c r="D152" s="21">
        <v>6.3599999999999</v>
      </c>
      <c r="E152" s="22">
        <v>0.0358</v>
      </c>
      <c r="F152" s="18">
        <v>950</v>
      </c>
      <c r="G152" s="18">
        <f t="shared" si="9"/>
        <v>6041.99999999991</v>
      </c>
      <c r="H152" s="23">
        <f t="shared" si="10"/>
        <v>43.2479999999993</v>
      </c>
      <c r="I152" s="23">
        <f t="shared" si="11"/>
        <v>97.3079999999985</v>
      </c>
      <c r="J152" s="23">
        <f t="shared" si="12"/>
        <v>75.6839999999988</v>
      </c>
      <c r="K152" s="25"/>
      <c r="L152" s="25"/>
    </row>
    <row r="153" ht="15.75" customHeight="1" spans="1:12">
      <c r="A153" s="18">
        <v>149</v>
      </c>
      <c r="B153" s="25" t="s">
        <v>163</v>
      </c>
      <c r="C153" s="20" t="s">
        <v>17</v>
      </c>
      <c r="D153" s="21">
        <v>7.06000000000017</v>
      </c>
      <c r="E153" s="22">
        <v>0.0358</v>
      </c>
      <c r="F153" s="18">
        <v>950</v>
      </c>
      <c r="G153" s="18">
        <f t="shared" si="9"/>
        <v>6707.00000000016</v>
      </c>
      <c r="H153" s="23">
        <f t="shared" si="10"/>
        <v>48.0080000000012</v>
      </c>
      <c r="I153" s="23">
        <f t="shared" si="11"/>
        <v>108.018000000003</v>
      </c>
      <c r="J153" s="23">
        <f t="shared" si="12"/>
        <v>84.014000000002</v>
      </c>
      <c r="K153" s="25"/>
      <c r="L153" s="25"/>
    </row>
    <row r="154" ht="15.75" customHeight="1" spans="1:12">
      <c r="A154" s="24">
        <v>150</v>
      </c>
      <c r="B154" s="25" t="s">
        <v>164</v>
      </c>
      <c r="C154" s="20" t="s">
        <v>17</v>
      </c>
      <c r="D154" s="21">
        <v>3.87999999999988</v>
      </c>
      <c r="E154" s="22">
        <v>0.0358</v>
      </c>
      <c r="F154" s="18">
        <v>950</v>
      </c>
      <c r="G154" s="18">
        <f t="shared" si="9"/>
        <v>3685.99999999989</v>
      </c>
      <c r="H154" s="23">
        <f t="shared" si="10"/>
        <v>26.3839999999992</v>
      </c>
      <c r="I154" s="23">
        <f t="shared" si="11"/>
        <v>59.3639999999982</v>
      </c>
      <c r="J154" s="23">
        <f t="shared" si="12"/>
        <v>46.1719999999986</v>
      </c>
      <c r="K154" s="25"/>
      <c r="L154" s="25"/>
    </row>
    <row r="155" ht="15.75" customHeight="1" spans="1:12">
      <c r="A155" s="24">
        <v>151</v>
      </c>
      <c r="B155" s="25" t="s">
        <v>165</v>
      </c>
      <c r="C155" s="20" t="s">
        <v>17</v>
      </c>
      <c r="D155" s="26">
        <v>1.3900000000001</v>
      </c>
      <c r="E155" s="22">
        <v>0.0358</v>
      </c>
      <c r="F155" s="18">
        <v>950</v>
      </c>
      <c r="G155" s="18">
        <f t="shared" si="9"/>
        <v>1320.5000000001</v>
      </c>
      <c r="H155" s="23">
        <f t="shared" si="10"/>
        <v>9.45200000000068</v>
      </c>
      <c r="I155" s="23">
        <f t="shared" si="11"/>
        <v>21.2670000000015</v>
      </c>
      <c r="J155" s="23">
        <f t="shared" si="12"/>
        <v>16.5410000000012</v>
      </c>
      <c r="K155" s="25"/>
      <c r="L155" s="25"/>
    </row>
    <row r="156" ht="15.75" customHeight="1" spans="1:12">
      <c r="A156" s="24">
        <v>152</v>
      </c>
      <c r="B156" s="25" t="s">
        <v>166</v>
      </c>
      <c r="C156" s="20" t="s">
        <v>17</v>
      </c>
      <c r="D156" s="21">
        <v>6.13</v>
      </c>
      <c r="E156" s="22">
        <v>0.0358</v>
      </c>
      <c r="F156" s="18">
        <v>950</v>
      </c>
      <c r="G156" s="18">
        <f t="shared" ref="G156:G219" si="13">D156*F156</f>
        <v>5823.5</v>
      </c>
      <c r="H156" s="23">
        <f t="shared" si="10"/>
        <v>41.684</v>
      </c>
      <c r="I156" s="23">
        <f t="shared" si="11"/>
        <v>93.789</v>
      </c>
      <c r="J156" s="23">
        <f t="shared" si="12"/>
        <v>72.947</v>
      </c>
      <c r="K156" s="25"/>
      <c r="L156" s="25"/>
    </row>
    <row r="157" ht="15.75" customHeight="1" spans="1:12">
      <c r="A157" s="18">
        <v>153</v>
      </c>
      <c r="B157" s="25" t="s">
        <v>167</v>
      </c>
      <c r="C157" s="20" t="s">
        <v>17</v>
      </c>
      <c r="D157" s="21">
        <v>4.04999999999995</v>
      </c>
      <c r="E157" s="22">
        <v>0.0358</v>
      </c>
      <c r="F157" s="18">
        <v>950</v>
      </c>
      <c r="G157" s="18">
        <f t="shared" si="13"/>
        <v>3847.49999999995</v>
      </c>
      <c r="H157" s="23">
        <f t="shared" si="10"/>
        <v>27.5399999999997</v>
      </c>
      <c r="I157" s="23">
        <f t="shared" si="11"/>
        <v>61.9649999999992</v>
      </c>
      <c r="J157" s="23">
        <f t="shared" si="12"/>
        <v>48.1949999999994</v>
      </c>
      <c r="K157" s="25"/>
      <c r="L157" s="25"/>
    </row>
    <row r="158" ht="15.75" customHeight="1" spans="1:12">
      <c r="A158" s="24">
        <v>154</v>
      </c>
      <c r="B158" s="25" t="s">
        <v>168</v>
      </c>
      <c r="C158" s="20" t="s">
        <v>17</v>
      </c>
      <c r="D158" s="21">
        <v>8.81000000000006</v>
      </c>
      <c r="E158" s="22">
        <v>0.0358</v>
      </c>
      <c r="F158" s="18">
        <v>950</v>
      </c>
      <c r="G158" s="18">
        <f t="shared" si="13"/>
        <v>8369.50000000006</v>
      </c>
      <c r="H158" s="23">
        <f t="shared" si="10"/>
        <v>59.9080000000004</v>
      </c>
      <c r="I158" s="23">
        <f t="shared" si="11"/>
        <v>134.793000000001</v>
      </c>
      <c r="J158" s="23">
        <f t="shared" si="12"/>
        <v>104.839000000001</v>
      </c>
      <c r="K158" s="25"/>
      <c r="L158" s="25"/>
    </row>
    <row r="159" ht="15.75" customHeight="1" spans="1:12">
      <c r="A159" s="24">
        <v>155</v>
      </c>
      <c r="B159" s="25" t="s">
        <v>169</v>
      </c>
      <c r="C159" s="20" t="s">
        <v>17</v>
      </c>
      <c r="D159" s="21">
        <v>4.68000000000006</v>
      </c>
      <c r="E159" s="22">
        <v>0.0358</v>
      </c>
      <c r="F159" s="18">
        <v>950</v>
      </c>
      <c r="G159" s="18">
        <f t="shared" si="13"/>
        <v>4446.00000000006</v>
      </c>
      <c r="H159" s="23">
        <f t="shared" si="10"/>
        <v>31.8240000000004</v>
      </c>
      <c r="I159" s="23">
        <f t="shared" si="11"/>
        <v>71.6040000000009</v>
      </c>
      <c r="J159" s="23">
        <f t="shared" si="12"/>
        <v>55.6920000000007</v>
      </c>
      <c r="K159" s="25"/>
      <c r="L159" s="25"/>
    </row>
    <row r="160" ht="15.75" customHeight="1" spans="1:12">
      <c r="A160" s="24">
        <v>156</v>
      </c>
      <c r="B160" s="25" t="s">
        <v>170</v>
      </c>
      <c r="C160" s="20" t="s">
        <v>17</v>
      </c>
      <c r="D160" s="21">
        <v>10.47</v>
      </c>
      <c r="E160" s="22">
        <v>0.0358</v>
      </c>
      <c r="F160" s="18">
        <v>950</v>
      </c>
      <c r="G160" s="18">
        <f t="shared" si="13"/>
        <v>9946.5</v>
      </c>
      <c r="H160" s="23">
        <f t="shared" si="10"/>
        <v>71.196</v>
      </c>
      <c r="I160" s="23">
        <f t="shared" si="11"/>
        <v>160.191</v>
      </c>
      <c r="J160" s="23">
        <f t="shared" si="12"/>
        <v>124.593</v>
      </c>
      <c r="K160" s="25"/>
      <c r="L160" s="25"/>
    </row>
    <row r="161" ht="15.75" customHeight="1" spans="1:12">
      <c r="A161" s="18">
        <v>157</v>
      </c>
      <c r="B161" s="25" t="s">
        <v>171</v>
      </c>
      <c r="C161" s="20" t="s">
        <v>17</v>
      </c>
      <c r="D161" s="21">
        <v>11.47</v>
      </c>
      <c r="E161" s="22">
        <v>0.0358</v>
      </c>
      <c r="F161" s="18">
        <v>950</v>
      </c>
      <c r="G161" s="18">
        <f t="shared" si="13"/>
        <v>10896.5</v>
      </c>
      <c r="H161" s="23">
        <f t="shared" si="10"/>
        <v>77.996</v>
      </c>
      <c r="I161" s="23">
        <f t="shared" si="11"/>
        <v>175.491</v>
      </c>
      <c r="J161" s="23">
        <f t="shared" si="12"/>
        <v>136.493</v>
      </c>
      <c r="K161" s="25"/>
      <c r="L161" s="25"/>
    </row>
    <row r="162" ht="15.75" customHeight="1" spans="1:12">
      <c r="A162" s="24">
        <v>158</v>
      </c>
      <c r="B162" s="25" t="s">
        <v>172</v>
      </c>
      <c r="C162" s="20" t="s">
        <v>17</v>
      </c>
      <c r="D162" s="21">
        <v>7.47000000000003</v>
      </c>
      <c r="E162" s="22">
        <v>0.0358</v>
      </c>
      <c r="F162" s="18">
        <v>950</v>
      </c>
      <c r="G162" s="18">
        <f t="shared" si="13"/>
        <v>7096.50000000003</v>
      </c>
      <c r="H162" s="23">
        <f t="shared" si="10"/>
        <v>50.7960000000002</v>
      </c>
      <c r="I162" s="23">
        <f t="shared" si="11"/>
        <v>114.291</v>
      </c>
      <c r="J162" s="23">
        <f t="shared" si="12"/>
        <v>88.8930000000004</v>
      </c>
      <c r="K162" s="25"/>
      <c r="L162" s="25"/>
    </row>
    <row r="163" ht="15.75" customHeight="1" spans="1:12">
      <c r="A163" s="24">
        <v>159</v>
      </c>
      <c r="B163" s="25" t="s">
        <v>173</v>
      </c>
      <c r="C163" s="20" t="s">
        <v>17</v>
      </c>
      <c r="D163" s="21">
        <v>4.54999999999995</v>
      </c>
      <c r="E163" s="22">
        <v>0.0358</v>
      </c>
      <c r="F163" s="18">
        <v>950</v>
      </c>
      <c r="G163" s="18">
        <f t="shared" si="13"/>
        <v>4322.49999999995</v>
      </c>
      <c r="H163" s="23">
        <f t="shared" si="10"/>
        <v>30.9399999999997</v>
      </c>
      <c r="I163" s="23">
        <f t="shared" si="11"/>
        <v>69.6149999999992</v>
      </c>
      <c r="J163" s="23">
        <f t="shared" si="12"/>
        <v>54.1449999999994</v>
      </c>
      <c r="K163" s="25"/>
      <c r="L163" s="25"/>
    </row>
    <row r="164" ht="15.75" customHeight="1" spans="1:12">
      <c r="A164" s="24">
        <v>160</v>
      </c>
      <c r="B164" s="25" t="s">
        <v>174</v>
      </c>
      <c r="C164" s="20" t="s">
        <v>17</v>
      </c>
      <c r="D164" s="21">
        <v>5.67000000000002</v>
      </c>
      <c r="E164" s="22">
        <v>0.0358</v>
      </c>
      <c r="F164" s="18">
        <v>950</v>
      </c>
      <c r="G164" s="18">
        <f t="shared" si="13"/>
        <v>5386.50000000002</v>
      </c>
      <c r="H164" s="23">
        <f t="shared" si="10"/>
        <v>38.5560000000001</v>
      </c>
      <c r="I164" s="23">
        <f t="shared" si="11"/>
        <v>86.7510000000003</v>
      </c>
      <c r="J164" s="23">
        <f t="shared" si="12"/>
        <v>67.4730000000002</v>
      </c>
      <c r="K164" s="25"/>
      <c r="L164" s="25"/>
    </row>
    <row r="165" ht="15.75" customHeight="1" spans="1:12">
      <c r="A165" s="18">
        <v>161</v>
      </c>
      <c r="B165" s="25" t="s">
        <v>175</v>
      </c>
      <c r="C165" s="20" t="s">
        <v>17</v>
      </c>
      <c r="D165" s="21">
        <v>2.46000000000004</v>
      </c>
      <c r="E165" s="22">
        <v>0.0358</v>
      </c>
      <c r="F165" s="18">
        <v>950</v>
      </c>
      <c r="G165" s="18">
        <f t="shared" si="13"/>
        <v>2337.00000000004</v>
      </c>
      <c r="H165" s="23">
        <f t="shared" si="10"/>
        <v>16.7280000000003</v>
      </c>
      <c r="I165" s="23">
        <f t="shared" si="11"/>
        <v>37.6380000000006</v>
      </c>
      <c r="J165" s="23">
        <f t="shared" si="12"/>
        <v>29.2740000000005</v>
      </c>
      <c r="K165" s="25"/>
      <c r="L165" s="25"/>
    </row>
    <row r="166" ht="15.75" customHeight="1" spans="1:12">
      <c r="A166" s="24">
        <v>162</v>
      </c>
      <c r="B166" s="25" t="s">
        <v>176</v>
      </c>
      <c r="C166" s="20" t="s">
        <v>17</v>
      </c>
      <c r="D166" s="21">
        <v>6.30000000000007</v>
      </c>
      <c r="E166" s="22">
        <v>0.0358</v>
      </c>
      <c r="F166" s="18">
        <v>950</v>
      </c>
      <c r="G166" s="18">
        <f t="shared" si="13"/>
        <v>5985.00000000007</v>
      </c>
      <c r="H166" s="23">
        <f t="shared" si="10"/>
        <v>42.8400000000005</v>
      </c>
      <c r="I166" s="23">
        <f t="shared" si="11"/>
        <v>96.3900000000011</v>
      </c>
      <c r="J166" s="23">
        <f t="shared" si="12"/>
        <v>74.9700000000008</v>
      </c>
      <c r="K166" s="25"/>
      <c r="L166" s="25"/>
    </row>
    <row r="167" ht="15.75" customHeight="1" spans="1:12">
      <c r="A167" s="24">
        <v>163</v>
      </c>
      <c r="B167" s="25" t="s">
        <v>177</v>
      </c>
      <c r="C167" s="20" t="s">
        <v>17</v>
      </c>
      <c r="D167" s="26">
        <v>0.869999999999948</v>
      </c>
      <c r="E167" s="22">
        <v>0.0358</v>
      </c>
      <c r="F167" s="18">
        <v>950</v>
      </c>
      <c r="G167" s="18">
        <f t="shared" si="13"/>
        <v>826.499999999951</v>
      </c>
      <c r="H167" s="23">
        <f t="shared" si="10"/>
        <v>5.91599999999965</v>
      </c>
      <c r="I167" s="23">
        <f t="shared" si="11"/>
        <v>13.3109999999992</v>
      </c>
      <c r="J167" s="23">
        <f t="shared" si="12"/>
        <v>10.3529999999994</v>
      </c>
      <c r="K167" s="25"/>
      <c r="L167" s="25"/>
    </row>
    <row r="168" ht="15.75" customHeight="1" spans="1:12">
      <c r="A168" s="24">
        <v>164</v>
      </c>
      <c r="B168" s="25" t="s">
        <v>178</v>
      </c>
      <c r="C168" s="20" t="s">
        <v>17</v>
      </c>
      <c r="D168" s="21">
        <v>3.64999999999998</v>
      </c>
      <c r="E168" s="22">
        <v>0.0358</v>
      </c>
      <c r="F168" s="18">
        <v>950</v>
      </c>
      <c r="G168" s="18">
        <f t="shared" si="13"/>
        <v>3467.49999999998</v>
      </c>
      <c r="H168" s="23">
        <f t="shared" si="10"/>
        <v>24.8199999999999</v>
      </c>
      <c r="I168" s="23">
        <f t="shared" si="11"/>
        <v>55.8449999999997</v>
      </c>
      <c r="J168" s="23">
        <f t="shared" si="12"/>
        <v>43.4349999999998</v>
      </c>
      <c r="K168" s="25"/>
      <c r="L168" s="25"/>
    </row>
    <row r="169" ht="15.75" customHeight="1" spans="1:12">
      <c r="A169" s="18">
        <v>165</v>
      </c>
      <c r="B169" s="25" t="s">
        <v>179</v>
      </c>
      <c r="C169" s="20" t="s">
        <v>17</v>
      </c>
      <c r="D169" s="26">
        <v>3.05000000000001</v>
      </c>
      <c r="E169" s="22">
        <v>0.0358</v>
      </c>
      <c r="F169" s="18">
        <v>950</v>
      </c>
      <c r="G169" s="18">
        <f t="shared" si="13"/>
        <v>2897.50000000001</v>
      </c>
      <c r="H169" s="23">
        <f t="shared" si="10"/>
        <v>20.7400000000001</v>
      </c>
      <c r="I169" s="23">
        <f t="shared" si="11"/>
        <v>46.6650000000002</v>
      </c>
      <c r="J169" s="23">
        <f t="shared" si="12"/>
        <v>36.2950000000001</v>
      </c>
      <c r="K169" s="25"/>
      <c r="L169" s="25"/>
    </row>
    <row r="170" ht="15.75" customHeight="1" spans="1:12">
      <c r="A170" s="24">
        <v>166</v>
      </c>
      <c r="B170" s="25" t="s">
        <v>180</v>
      </c>
      <c r="C170" s="20" t="s">
        <v>17</v>
      </c>
      <c r="D170" s="21">
        <v>10.7600000000001</v>
      </c>
      <c r="E170" s="22">
        <v>0.0358</v>
      </c>
      <c r="F170" s="18">
        <v>950</v>
      </c>
      <c r="G170" s="18">
        <f t="shared" si="13"/>
        <v>10222.0000000001</v>
      </c>
      <c r="H170" s="23">
        <f t="shared" si="10"/>
        <v>73.1680000000007</v>
      </c>
      <c r="I170" s="23">
        <f t="shared" si="11"/>
        <v>164.628000000002</v>
      </c>
      <c r="J170" s="23">
        <f t="shared" si="12"/>
        <v>128.044000000001</v>
      </c>
      <c r="K170" s="25"/>
      <c r="L170" s="25"/>
    </row>
    <row r="171" ht="15.75" customHeight="1" spans="1:12">
      <c r="A171" s="24">
        <v>167</v>
      </c>
      <c r="B171" s="25" t="s">
        <v>181</v>
      </c>
      <c r="C171" s="20" t="s">
        <v>17</v>
      </c>
      <c r="D171" s="21">
        <v>11.42</v>
      </c>
      <c r="E171" s="22">
        <v>0.0358</v>
      </c>
      <c r="F171" s="18">
        <v>950</v>
      </c>
      <c r="G171" s="18">
        <f t="shared" si="13"/>
        <v>10849</v>
      </c>
      <c r="H171" s="23">
        <f t="shared" si="10"/>
        <v>77.656</v>
      </c>
      <c r="I171" s="23">
        <f t="shared" si="11"/>
        <v>174.726</v>
      </c>
      <c r="J171" s="23">
        <f t="shared" si="12"/>
        <v>135.898</v>
      </c>
      <c r="K171" s="25"/>
      <c r="L171" s="25"/>
    </row>
    <row r="172" ht="15.75" customHeight="1" spans="1:12">
      <c r="A172" s="24">
        <v>168</v>
      </c>
      <c r="B172" s="25" t="s">
        <v>182</v>
      </c>
      <c r="C172" s="20" t="s">
        <v>17</v>
      </c>
      <c r="D172" s="21">
        <v>11.1</v>
      </c>
      <c r="E172" s="22">
        <v>0.0358</v>
      </c>
      <c r="F172" s="18">
        <v>950</v>
      </c>
      <c r="G172" s="18">
        <f t="shared" si="13"/>
        <v>10545</v>
      </c>
      <c r="H172" s="23">
        <f t="shared" si="10"/>
        <v>75.48</v>
      </c>
      <c r="I172" s="23">
        <f t="shared" si="11"/>
        <v>169.83</v>
      </c>
      <c r="J172" s="23">
        <f t="shared" si="12"/>
        <v>132.09</v>
      </c>
      <c r="K172" s="25"/>
      <c r="L172" s="25"/>
    </row>
    <row r="173" ht="15.75" customHeight="1" spans="1:12">
      <c r="A173" s="18">
        <v>169</v>
      </c>
      <c r="B173" s="25" t="s">
        <v>183</v>
      </c>
      <c r="C173" s="20" t="s">
        <v>17</v>
      </c>
      <c r="D173" s="21">
        <v>6.36000000000001</v>
      </c>
      <c r="E173" s="22">
        <v>0.0358</v>
      </c>
      <c r="F173" s="18">
        <v>950</v>
      </c>
      <c r="G173" s="18">
        <f t="shared" si="13"/>
        <v>6042.00000000001</v>
      </c>
      <c r="H173" s="23">
        <f t="shared" si="10"/>
        <v>43.2480000000001</v>
      </c>
      <c r="I173" s="23">
        <f t="shared" si="11"/>
        <v>97.3080000000002</v>
      </c>
      <c r="J173" s="23">
        <f t="shared" si="12"/>
        <v>75.6840000000001</v>
      </c>
      <c r="K173" s="25"/>
      <c r="L173" s="25"/>
    </row>
    <row r="174" ht="15.75" customHeight="1" spans="1:12">
      <c r="A174" s="24">
        <v>170</v>
      </c>
      <c r="B174" s="25" t="s">
        <v>184</v>
      </c>
      <c r="C174" s="20" t="s">
        <v>17</v>
      </c>
      <c r="D174" s="26">
        <v>2.06999999999999</v>
      </c>
      <c r="E174" s="22">
        <v>0.0358</v>
      </c>
      <c r="F174" s="18">
        <v>950</v>
      </c>
      <c r="G174" s="18">
        <f t="shared" si="13"/>
        <v>1966.49999999999</v>
      </c>
      <c r="H174" s="23">
        <f t="shared" si="10"/>
        <v>14.0759999999999</v>
      </c>
      <c r="I174" s="23">
        <f t="shared" si="11"/>
        <v>31.6709999999999</v>
      </c>
      <c r="J174" s="23">
        <f t="shared" si="12"/>
        <v>24.6329999999999</v>
      </c>
      <c r="K174" s="25"/>
      <c r="L174" s="25"/>
    </row>
    <row r="175" ht="15.75" customHeight="1" spans="1:12">
      <c r="A175" s="24">
        <v>171</v>
      </c>
      <c r="B175" s="25" t="s">
        <v>185</v>
      </c>
      <c r="C175" s="20" t="s">
        <v>17</v>
      </c>
      <c r="D175" s="21">
        <v>2.14999999999998</v>
      </c>
      <c r="E175" s="22">
        <v>0.0358</v>
      </c>
      <c r="F175" s="18">
        <v>950</v>
      </c>
      <c r="G175" s="18">
        <f t="shared" si="13"/>
        <v>2042.49999999998</v>
      </c>
      <c r="H175" s="23">
        <f t="shared" si="10"/>
        <v>14.6199999999999</v>
      </c>
      <c r="I175" s="23">
        <f t="shared" si="11"/>
        <v>32.8949999999997</v>
      </c>
      <c r="J175" s="23">
        <f t="shared" si="12"/>
        <v>25.5849999999998</v>
      </c>
      <c r="K175" s="25"/>
      <c r="L175" s="25"/>
    </row>
    <row r="176" ht="15.75" customHeight="1" spans="1:12">
      <c r="A176" s="24">
        <v>172</v>
      </c>
      <c r="B176" s="25" t="s">
        <v>186</v>
      </c>
      <c r="C176" s="20" t="s">
        <v>17</v>
      </c>
      <c r="D176" s="21">
        <v>2.91999999999996</v>
      </c>
      <c r="E176" s="22">
        <v>0.0358</v>
      </c>
      <c r="F176" s="18">
        <v>950</v>
      </c>
      <c r="G176" s="18">
        <f t="shared" si="13"/>
        <v>2773.99999999996</v>
      </c>
      <c r="H176" s="23">
        <f t="shared" si="10"/>
        <v>19.8559999999997</v>
      </c>
      <c r="I176" s="23">
        <f t="shared" si="11"/>
        <v>44.6759999999994</v>
      </c>
      <c r="J176" s="23">
        <f t="shared" si="12"/>
        <v>34.7479999999995</v>
      </c>
      <c r="K176" s="25"/>
      <c r="L176" s="25"/>
    </row>
    <row r="177" ht="15.75" customHeight="1" spans="1:12">
      <c r="A177" s="18">
        <v>173</v>
      </c>
      <c r="B177" s="25" t="s">
        <v>187</v>
      </c>
      <c r="C177" s="20" t="s">
        <v>17</v>
      </c>
      <c r="D177" s="21">
        <v>3.74999999999994</v>
      </c>
      <c r="E177" s="22">
        <v>0.0358</v>
      </c>
      <c r="F177" s="18">
        <v>950</v>
      </c>
      <c r="G177" s="18">
        <f t="shared" si="13"/>
        <v>3562.49999999994</v>
      </c>
      <c r="H177" s="23">
        <f t="shared" si="10"/>
        <v>25.4999999999996</v>
      </c>
      <c r="I177" s="23">
        <f t="shared" si="11"/>
        <v>57.3749999999991</v>
      </c>
      <c r="J177" s="23">
        <f t="shared" si="12"/>
        <v>44.6249999999993</v>
      </c>
      <c r="K177" s="25"/>
      <c r="L177" s="25"/>
    </row>
    <row r="178" ht="15.75" customHeight="1" spans="1:12">
      <c r="A178" s="24">
        <v>174</v>
      </c>
      <c r="B178" s="25" t="s">
        <v>188</v>
      </c>
      <c r="C178" s="20" t="s">
        <v>17</v>
      </c>
      <c r="D178" s="21">
        <v>4.04000000000008</v>
      </c>
      <c r="E178" s="22">
        <v>0.0358</v>
      </c>
      <c r="F178" s="18">
        <v>950</v>
      </c>
      <c r="G178" s="18">
        <f t="shared" si="13"/>
        <v>3838.00000000008</v>
      </c>
      <c r="H178" s="23">
        <f t="shared" si="10"/>
        <v>27.4720000000005</v>
      </c>
      <c r="I178" s="23">
        <f t="shared" si="11"/>
        <v>61.8120000000012</v>
      </c>
      <c r="J178" s="23">
        <f t="shared" si="12"/>
        <v>48.0760000000009</v>
      </c>
      <c r="K178" s="25"/>
      <c r="L178" s="25"/>
    </row>
    <row r="179" ht="15.75" customHeight="1" spans="1:12">
      <c r="A179" s="24">
        <v>175</v>
      </c>
      <c r="B179" s="25" t="s">
        <v>189</v>
      </c>
      <c r="C179" s="20" t="s">
        <v>17</v>
      </c>
      <c r="D179" s="26">
        <v>1.54000000000002</v>
      </c>
      <c r="E179" s="22">
        <v>0.0358</v>
      </c>
      <c r="F179" s="18">
        <v>950</v>
      </c>
      <c r="G179" s="18">
        <f t="shared" si="13"/>
        <v>1463.00000000002</v>
      </c>
      <c r="H179" s="23">
        <f t="shared" si="10"/>
        <v>10.4720000000001</v>
      </c>
      <c r="I179" s="23">
        <f t="shared" si="11"/>
        <v>23.5620000000003</v>
      </c>
      <c r="J179" s="23">
        <f t="shared" si="12"/>
        <v>18.3260000000002</v>
      </c>
      <c r="K179" s="25"/>
      <c r="L179" s="25"/>
    </row>
    <row r="180" ht="15.75" customHeight="1" spans="1:12">
      <c r="A180" s="24">
        <v>176</v>
      </c>
      <c r="B180" s="25" t="s">
        <v>190</v>
      </c>
      <c r="C180" s="20" t="s">
        <v>17</v>
      </c>
      <c r="D180" s="21">
        <v>5.50999999999988</v>
      </c>
      <c r="E180" s="22">
        <v>0.0358</v>
      </c>
      <c r="F180" s="18">
        <v>950</v>
      </c>
      <c r="G180" s="18">
        <f t="shared" si="13"/>
        <v>5234.49999999989</v>
      </c>
      <c r="H180" s="23">
        <f t="shared" si="10"/>
        <v>37.4679999999992</v>
      </c>
      <c r="I180" s="23">
        <f t="shared" si="11"/>
        <v>84.3029999999982</v>
      </c>
      <c r="J180" s="23">
        <f t="shared" si="12"/>
        <v>65.5689999999986</v>
      </c>
      <c r="K180" s="25"/>
      <c r="L180" s="25"/>
    </row>
    <row r="181" ht="15.75" customHeight="1" spans="1:12">
      <c r="A181" s="18">
        <v>177</v>
      </c>
      <c r="B181" s="25" t="s">
        <v>191</v>
      </c>
      <c r="C181" s="20" t="s">
        <v>17</v>
      </c>
      <c r="D181" s="21">
        <v>3.29000000000002</v>
      </c>
      <c r="E181" s="22">
        <v>0.0358</v>
      </c>
      <c r="F181" s="18">
        <v>950</v>
      </c>
      <c r="G181" s="18">
        <f t="shared" si="13"/>
        <v>3125.50000000002</v>
      </c>
      <c r="H181" s="23">
        <f t="shared" si="10"/>
        <v>22.3720000000001</v>
      </c>
      <c r="I181" s="23">
        <f t="shared" si="11"/>
        <v>50.3370000000003</v>
      </c>
      <c r="J181" s="23">
        <f t="shared" si="12"/>
        <v>39.1510000000002</v>
      </c>
      <c r="K181" s="25"/>
      <c r="L181" s="25"/>
    </row>
    <row r="182" ht="15.75" customHeight="1" spans="1:12">
      <c r="A182" s="18">
        <v>178</v>
      </c>
      <c r="B182" s="25" t="s">
        <v>192</v>
      </c>
      <c r="C182" s="20" t="s">
        <v>17</v>
      </c>
      <c r="D182" s="21">
        <v>9.55999999999995</v>
      </c>
      <c r="E182" s="22">
        <v>0.0358</v>
      </c>
      <c r="F182" s="18">
        <v>950</v>
      </c>
      <c r="G182" s="18">
        <f t="shared" si="13"/>
        <v>9081.99999999995</v>
      </c>
      <c r="H182" s="23">
        <f t="shared" si="10"/>
        <v>65.0079999999997</v>
      </c>
      <c r="I182" s="23">
        <f t="shared" si="11"/>
        <v>146.267999999999</v>
      </c>
      <c r="J182" s="23">
        <f t="shared" si="12"/>
        <v>113.763999999999</v>
      </c>
      <c r="K182" s="25"/>
      <c r="L182" s="25"/>
    </row>
    <row r="183" ht="15.75" customHeight="1" spans="1:12">
      <c r="A183" s="24">
        <v>179</v>
      </c>
      <c r="B183" s="25" t="s">
        <v>193</v>
      </c>
      <c r="C183" s="20" t="s">
        <v>17</v>
      </c>
      <c r="D183" s="21">
        <v>2.61000000000001</v>
      </c>
      <c r="E183" s="22">
        <v>0.0358</v>
      </c>
      <c r="F183" s="18">
        <v>950</v>
      </c>
      <c r="G183" s="18">
        <f t="shared" si="13"/>
        <v>2479.50000000001</v>
      </c>
      <c r="H183" s="23">
        <f t="shared" si="10"/>
        <v>17.7480000000001</v>
      </c>
      <c r="I183" s="23">
        <f t="shared" si="11"/>
        <v>39.9330000000002</v>
      </c>
      <c r="J183" s="23">
        <f t="shared" si="12"/>
        <v>31.0590000000001</v>
      </c>
      <c r="K183" s="25"/>
      <c r="L183" s="25"/>
    </row>
    <row r="184" ht="15.75" customHeight="1" spans="1:12">
      <c r="A184" s="24">
        <v>180</v>
      </c>
      <c r="B184" s="25" t="s">
        <v>194</v>
      </c>
      <c r="C184" s="20" t="s">
        <v>17</v>
      </c>
      <c r="D184" s="21">
        <v>4.07000000000005</v>
      </c>
      <c r="E184" s="22">
        <v>0.0358</v>
      </c>
      <c r="F184" s="18">
        <v>950</v>
      </c>
      <c r="G184" s="18">
        <f t="shared" si="13"/>
        <v>3866.50000000005</v>
      </c>
      <c r="H184" s="23">
        <f t="shared" si="10"/>
        <v>27.6760000000003</v>
      </c>
      <c r="I184" s="23">
        <f t="shared" si="11"/>
        <v>62.2710000000008</v>
      </c>
      <c r="J184" s="23">
        <f t="shared" si="12"/>
        <v>48.4330000000006</v>
      </c>
      <c r="K184" s="25"/>
      <c r="L184" s="25"/>
    </row>
    <row r="185" ht="15.75" customHeight="1" spans="1:12">
      <c r="A185" s="24">
        <v>181</v>
      </c>
      <c r="B185" s="25" t="s">
        <v>195</v>
      </c>
      <c r="C185" s="20" t="s">
        <v>17</v>
      </c>
      <c r="D185" s="21">
        <v>3.57999999999993</v>
      </c>
      <c r="E185" s="22">
        <v>0.0358</v>
      </c>
      <c r="F185" s="18">
        <v>950</v>
      </c>
      <c r="G185" s="18">
        <f t="shared" si="13"/>
        <v>3400.99999999993</v>
      </c>
      <c r="H185" s="23">
        <f t="shared" si="10"/>
        <v>24.3439999999995</v>
      </c>
      <c r="I185" s="23">
        <f t="shared" si="11"/>
        <v>54.7739999999989</v>
      </c>
      <c r="J185" s="23">
        <f t="shared" si="12"/>
        <v>42.6019999999992</v>
      </c>
      <c r="K185" s="25"/>
      <c r="L185" s="25"/>
    </row>
    <row r="186" ht="15.75" customHeight="1" spans="1:12">
      <c r="A186" s="18">
        <v>182</v>
      </c>
      <c r="B186" s="25" t="s">
        <v>196</v>
      </c>
      <c r="C186" s="20" t="s">
        <v>17</v>
      </c>
      <c r="D186" s="21">
        <v>3.52000000000004</v>
      </c>
      <c r="E186" s="22">
        <v>0.0358</v>
      </c>
      <c r="F186" s="18">
        <v>950</v>
      </c>
      <c r="G186" s="18">
        <f t="shared" si="13"/>
        <v>3344.00000000004</v>
      </c>
      <c r="H186" s="23">
        <f t="shared" si="10"/>
        <v>23.9360000000003</v>
      </c>
      <c r="I186" s="23">
        <f t="shared" si="11"/>
        <v>53.8560000000006</v>
      </c>
      <c r="J186" s="23">
        <f t="shared" si="12"/>
        <v>41.8880000000005</v>
      </c>
      <c r="K186" s="25"/>
      <c r="L186" s="25"/>
    </row>
    <row r="187" ht="15.75" customHeight="1" spans="1:12">
      <c r="A187" s="24">
        <v>183</v>
      </c>
      <c r="B187" s="25" t="s">
        <v>197</v>
      </c>
      <c r="C187" s="20" t="s">
        <v>17</v>
      </c>
      <c r="D187" s="21">
        <v>6.11000000000013</v>
      </c>
      <c r="E187" s="22">
        <v>0.0358</v>
      </c>
      <c r="F187" s="18">
        <v>950</v>
      </c>
      <c r="G187" s="18">
        <f t="shared" si="13"/>
        <v>5804.50000000012</v>
      </c>
      <c r="H187" s="23">
        <f t="shared" si="10"/>
        <v>41.5480000000009</v>
      </c>
      <c r="I187" s="23">
        <f t="shared" si="11"/>
        <v>93.483000000002</v>
      </c>
      <c r="J187" s="23">
        <f t="shared" si="12"/>
        <v>72.7090000000015</v>
      </c>
      <c r="K187" s="25"/>
      <c r="L187" s="25"/>
    </row>
    <row r="188" ht="15.75" customHeight="1" spans="1:12">
      <c r="A188" s="24">
        <v>184</v>
      </c>
      <c r="B188" s="25" t="s">
        <v>198</v>
      </c>
      <c r="C188" s="20" t="s">
        <v>17</v>
      </c>
      <c r="D188" s="21">
        <v>6.75999999999993</v>
      </c>
      <c r="E188" s="22">
        <v>0.0358</v>
      </c>
      <c r="F188" s="18">
        <v>950</v>
      </c>
      <c r="G188" s="18">
        <f t="shared" si="13"/>
        <v>6421.99999999993</v>
      </c>
      <c r="H188" s="23">
        <f t="shared" si="10"/>
        <v>45.9679999999995</v>
      </c>
      <c r="I188" s="23">
        <f t="shared" si="11"/>
        <v>103.427999999999</v>
      </c>
      <c r="J188" s="23">
        <f t="shared" si="12"/>
        <v>80.4439999999992</v>
      </c>
      <c r="K188" s="25"/>
      <c r="L188" s="25"/>
    </row>
    <row r="189" ht="15.75" customHeight="1" spans="1:12">
      <c r="A189" s="24">
        <v>185</v>
      </c>
      <c r="B189" s="25" t="s">
        <v>199</v>
      </c>
      <c r="C189" s="20" t="s">
        <v>17</v>
      </c>
      <c r="D189" s="21">
        <v>7.64999999999998</v>
      </c>
      <c r="E189" s="22">
        <v>0.0358</v>
      </c>
      <c r="F189" s="18">
        <v>950</v>
      </c>
      <c r="G189" s="18">
        <f t="shared" si="13"/>
        <v>7267.49999999998</v>
      </c>
      <c r="H189" s="23">
        <f t="shared" si="10"/>
        <v>52.0199999999999</v>
      </c>
      <c r="I189" s="23">
        <f t="shared" si="11"/>
        <v>117.045</v>
      </c>
      <c r="J189" s="23">
        <f t="shared" si="12"/>
        <v>91.0349999999998</v>
      </c>
      <c r="K189" s="25"/>
      <c r="L189" s="25"/>
    </row>
    <row r="190" ht="15.75" customHeight="1" spans="1:12">
      <c r="A190" s="18">
        <v>186</v>
      </c>
      <c r="B190" s="25" t="s">
        <v>200</v>
      </c>
      <c r="C190" s="20" t="s">
        <v>17</v>
      </c>
      <c r="D190" s="21">
        <v>6.28000000000003</v>
      </c>
      <c r="E190" s="22">
        <v>0.0358</v>
      </c>
      <c r="F190" s="18">
        <v>950</v>
      </c>
      <c r="G190" s="18">
        <f t="shared" si="13"/>
        <v>5966.00000000003</v>
      </c>
      <c r="H190" s="23">
        <f t="shared" si="10"/>
        <v>42.7040000000002</v>
      </c>
      <c r="I190" s="23">
        <f t="shared" si="11"/>
        <v>96.0840000000005</v>
      </c>
      <c r="J190" s="23">
        <f t="shared" si="12"/>
        <v>74.7320000000003</v>
      </c>
      <c r="K190" s="25"/>
      <c r="L190" s="25"/>
    </row>
    <row r="191" ht="15.75" customHeight="1" spans="1:12">
      <c r="A191" s="24">
        <v>187</v>
      </c>
      <c r="B191" s="25" t="s">
        <v>201</v>
      </c>
      <c r="C191" s="20" t="s">
        <v>17</v>
      </c>
      <c r="D191" s="21">
        <v>8.61999999999995</v>
      </c>
      <c r="E191" s="22">
        <v>0.0358</v>
      </c>
      <c r="F191" s="18">
        <v>950</v>
      </c>
      <c r="G191" s="18">
        <f t="shared" si="13"/>
        <v>8188.99999999995</v>
      </c>
      <c r="H191" s="23">
        <f t="shared" si="10"/>
        <v>58.6159999999997</v>
      </c>
      <c r="I191" s="23">
        <f t="shared" si="11"/>
        <v>131.885999999999</v>
      </c>
      <c r="J191" s="23">
        <f t="shared" si="12"/>
        <v>102.577999999999</v>
      </c>
      <c r="K191" s="25"/>
      <c r="L191" s="25"/>
    </row>
    <row r="192" ht="15.75" customHeight="1" spans="1:12">
      <c r="A192" s="24">
        <v>188</v>
      </c>
      <c r="B192" s="25" t="s">
        <v>202</v>
      </c>
      <c r="C192" s="20" t="s">
        <v>17</v>
      </c>
      <c r="D192" s="21">
        <v>3.6400000000001</v>
      </c>
      <c r="E192" s="22">
        <v>0.0358</v>
      </c>
      <c r="F192" s="18">
        <v>950</v>
      </c>
      <c r="G192" s="18">
        <f t="shared" si="13"/>
        <v>3458.0000000001</v>
      </c>
      <c r="H192" s="23">
        <f t="shared" si="10"/>
        <v>24.7520000000007</v>
      </c>
      <c r="I192" s="23">
        <f t="shared" si="11"/>
        <v>55.6920000000015</v>
      </c>
      <c r="J192" s="23">
        <f t="shared" si="12"/>
        <v>43.3160000000012</v>
      </c>
      <c r="K192" s="25"/>
      <c r="L192" s="25"/>
    </row>
    <row r="193" ht="15.75" customHeight="1" spans="1:12">
      <c r="A193" s="24">
        <v>189</v>
      </c>
      <c r="B193" s="25" t="s">
        <v>203</v>
      </c>
      <c r="C193" s="20" t="s">
        <v>17</v>
      </c>
      <c r="D193" s="21">
        <v>2.52999999999997</v>
      </c>
      <c r="E193" s="22">
        <v>0.0358</v>
      </c>
      <c r="F193" s="18">
        <v>950</v>
      </c>
      <c r="G193" s="18">
        <f t="shared" si="13"/>
        <v>2403.49999999997</v>
      </c>
      <c r="H193" s="23">
        <f t="shared" si="10"/>
        <v>17.2039999999998</v>
      </c>
      <c r="I193" s="23">
        <f t="shared" si="11"/>
        <v>38.7089999999995</v>
      </c>
      <c r="J193" s="23">
        <f t="shared" si="12"/>
        <v>30.1069999999996</v>
      </c>
      <c r="K193" s="25"/>
      <c r="L193" s="25"/>
    </row>
    <row r="194" ht="15.75" customHeight="1" spans="1:12">
      <c r="A194" s="18">
        <v>190</v>
      </c>
      <c r="B194" s="25" t="s">
        <v>204</v>
      </c>
      <c r="C194" s="20" t="s">
        <v>17</v>
      </c>
      <c r="D194" s="21">
        <v>1.14999999999998</v>
      </c>
      <c r="E194" s="22">
        <v>0.0358</v>
      </c>
      <c r="F194" s="18">
        <v>950</v>
      </c>
      <c r="G194" s="18">
        <f t="shared" si="13"/>
        <v>1092.49999999998</v>
      </c>
      <c r="H194" s="23">
        <f t="shared" si="10"/>
        <v>7.81999999999986</v>
      </c>
      <c r="I194" s="23">
        <f t="shared" si="11"/>
        <v>17.5949999999997</v>
      </c>
      <c r="J194" s="23">
        <f t="shared" si="12"/>
        <v>13.6849999999998</v>
      </c>
      <c r="K194" s="25"/>
      <c r="L194" s="25"/>
    </row>
    <row r="195" ht="15.75" customHeight="1" spans="1:12">
      <c r="A195" s="24">
        <v>191</v>
      </c>
      <c r="B195" s="25" t="s">
        <v>205</v>
      </c>
      <c r="C195" s="20" t="s">
        <v>17</v>
      </c>
      <c r="D195" s="26">
        <v>1.15999999999997</v>
      </c>
      <c r="E195" s="22">
        <v>0.0358</v>
      </c>
      <c r="F195" s="18">
        <v>950</v>
      </c>
      <c r="G195" s="18">
        <f t="shared" si="13"/>
        <v>1101.99999999997</v>
      </c>
      <c r="H195" s="23">
        <f t="shared" si="10"/>
        <v>7.8879999999998</v>
      </c>
      <c r="I195" s="23">
        <f t="shared" si="11"/>
        <v>17.7479999999995</v>
      </c>
      <c r="J195" s="23">
        <f t="shared" si="12"/>
        <v>13.8039999999996</v>
      </c>
      <c r="K195" s="25"/>
      <c r="L195" s="25"/>
    </row>
    <row r="196" ht="15.75" customHeight="1" spans="1:12">
      <c r="A196" s="24">
        <v>192</v>
      </c>
      <c r="B196" s="25" t="s">
        <v>206</v>
      </c>
      <c r="C196" s="20" t="s">
        <v>17</v>
      </c>
      <c r="D196" s="21">
        <v>5.33999999999992</v>
      </c>
      <c r="E196" s="22">
        <v>0.0358</v>
      </c>
      <c r="F196" s="18">
        <v>950</v>
      </c>
      <c r="G196" s="18">
        <f t="shared" si="13"/>
        <v>5072.99999999992</v>
      </c>
      <c r="H196" s="23">
        <f t="shared" si="10"/>
        <v>36.3119999999995</v>
      </c>
      <c r="I196" s="23">
        <f t="shared" si="11"/>
        <v>81.7019999999988</v>
      </c>
      <c r="J196" s="23">
        <f t="shared" si="12"/>
        <v>63.545999999999</v>
      </c>
      <c r="K196" s="25"/>
      <c r="L196" s="25"/>
    </row>
    <row r="197" ht="15.75" customHeight="1" spans="1:12">
      <c r="A197" s="24">
        <v>193</v>
      </c>
      <c r="B197" s="25" t="s">
        <v>207</v>
      </c>
      <c r="C197" s="20" t="s">
        <v>17</v>
      </c>
      <c r="D197" s="21">
        <v>3.58999999999997</v>
      </c>
      <c r="E197" s="22">
        <v>0.0358</v>
      </c>
      <c r="F197" s="18">
        <v>950</v>
      </c>
      <c r="G197" s="18">
        <f t="shared" si="13"/>
        <v>3410.49999999997</v>
      </c>
      <c r="H197" s="23">
        <f t="shared" si="10"/>
        <v>24.4119999999998</v>
      </c>
      <c r="I197" s="23">
        <f t="shared" si="11"/>
        <v>54.9269999999995</v>
      </c>
      <c r="J197" s="23">
        <f t="shared" si="12"/>
        <v>42.7209999999996</v>
      </c>
      <c r="K197" s="25"/>
      <c r="L197" s="25"/>
    </row>
    <row r="198" ht="15.75" customHeight="1" spans="1:12">
      <c r="A198" s="18">
        <v>194</v>
      </c>
      <c r="B198" s="25" t="s">
        <v>208</v>
      </c>
      <c r="C198" s="20" t="s">
        <v>17</v>
      </c>
      <c r="D198" s="21">
        <v>3.37</v>
      </c>
      <c r="E198" s="22">
        <v>0.0358</v>
      </c>
      <c r="F198" s="18">
        <v>950</v>
      </c>
      <c r="G198" s="18">
        <f t="shared" si="13"/>
        <v>3201.5</v>
      </c>
      <c r="H198" s="23">
        <f t="shared" si="10"/>
        <v>22.916</v>
      </c>
      <c r="I198" s="23">
        <f t="shared" si="11"/>
        <v>51.561</v>
      </c>
      <c r="J198" s="23">
        <f t="shared" si="12"/>
        <v>40.103</v>
      </c>
      <c r="K198" s="25"/>
      <c r="L198" s="25"/>
    </row>
    <row r="199" ht="15.75" customHeight="1" spans="1:12">
      <c r="A199" s="24">
        <v>195</v>
      </c>
      <c r="B199" s="25" t="s">
        <v>209</v>
      </c>
      <c r="C199" s="20" t="s">
        <v>17</v>
      </c>
      <c r="D199" s="26">
        <v>1</v>
      </c>
      <c r="E199" s="22">
        <v>0.0358</v>
      </c>
      <c r="F199" s="18">
        <v>950</v>
      </c>
      <c r="G199" s="18">
        <f t="shared" si="13"/>
        <v>950</v>
      </c>
      <c r="H199" s="23">
        <f t="shared" ref="H199:H262" si="14">D199*34*0.2</f>
        <v>6.8</v>
      </c>
      <c r="I199" s="23">
        <f t="shared" ref="I199:I262" si="15">D199*34*0.45</f>
        <v>15.3</v>
      </c>
      <c r="J199" s="23">
        <f t="shared" ref="J199:J262" si="16">D199*34*0.35</f>
        <v>11.9</v>
      </c>
      <c r="K199" s="25"/>
      <c r="L199" s="25"/>
    </row>
    <row r="200" ht="15.75" customHeight="1" spans="1:12">
      <c r="A200" s="24">
        <v>196</v>
      </c>
      <c r="B200" s="25" t="s">
        <v>210</v>
      </c>
      <c r="C200" s="20" t="s">
        <v>17</v>
      </c>
      <c r="D200" s="21">
        <v>2.56000000000006</v>
      </c>
      <c r="E200" s="22">
        <v>0.0358</v>
      </c>
      <c r="F200" s="18">
        <v>950</v>
      </c>
      <c r="G200" s="18">
        <f t="shared" si="13"/>
        <v>2432.00000000006</v>
      </c>
      <c r="H200" s="23">
        <f t="shared" si="14"/>
        <v>17.4080000000004</v>
      </c>
      <c r="I200" s="23">
        <f t="shared" si="15"/>
        <v>39.1680000000009</v>
      </c>
      <c r="J200" s="23">
        <f t="shared" si="16"/>
        <v>30.4640000000007</v>
      </c>
      <c r="K200" s="25"/>
      <c r="L200" s="25"/>
    </row>
    <row r="201" ht="15.75" customHeight="1" spans="1:12">
      <c r="A201" s="24">
        <v>197</v>
      </c>
      <c r="B201" s="25" t="s">
        <v>211</v>
      </c>
      <c r="C201" s="20" t="s">
        <v>17</v>
      </c>
      <c r="D201" s="21">
        <v>6.04000000000008</v>
      </c>
      <c r="E201" s="22">
        <v>0.0358</v>
      </c>
      <c r="F201" s="18">
        <v>950</v>
      </c>
      <c r="G201" s="18">
        <f t="shared" si="13"/>
        <v>5738.00000000008</v>
      </c>
      <c r="H201" s="23">
        <f t="shared" si="14"/>
        <v>41.0720000000005</v>
      </c>
      <c r="I201" s="23">
        <f t="shared" si="15"/>
        <v>92.4120000000012</v>
      </c>
      <c r="J201" s="23">
        <f t="shared" si="16"/>
        <v>71.8760000000009</v>
      </c>
      <c r="K201" s="25"/>
      <c r="L201" s="25"/>
    </row>
    <row r="202" ht="15.75" customHeight="1" spans="1:12">
      <c r="A202" s="18">
        <v>198</v>
      </c>
      <c r="B202" s="25" t="s">
        <v>212</v>
      </c>
      <c r="C202" s="20" t="s">
        <v>17</v>
      </c>
      <c r="D202" s="21">
        <v>3.53000000000003</v>
      </c>
      <c r="E202" s="22">
        <v>0.0358</v>
      </c>
      <c r="F202" s="18">
        <v>950</v>
      </c>
      <c r="G202" s="18">
        <f t="shared" si="13"/>
        <v>3353.50000000003</v>
      </c>
      <c r="H202" s="23">
        <f t="shared" si="14"/>
        <v>24.0040000000002</v>
      </c>
      <c r="I202" s="23">
        <f t="shared" si="15"/>
        <v>54.0090000000005</v>
      </c>
      <c r="J202" s="23">
        <f t="shared" si="16"/>
        <v>42.0070000000004</v>
      </c>
      <c r="K202" s="25"/>
      <c r="L202" s="25"/>
    </row>
    <row r="203" ht="15.75" customHeight="1" spans="1:12">
      <c r="A203" s="24">
        <v>199</v>
      </c>
      <c r="B203" s="25" t="s">
        <v>213</v>
      </c>
      <c r="C203" s="20" t="s">
        <v>17</v>
      </c>
      <c r="D203" s="26">
        <v>2.94000000000005</v>
      </c>
      <c r="E203" s="22">
        <v>0.0358</v>
      </c>
      <c r="F203" s="18">
        <v>950</v>
      </c>
      <c r="G203" s="18">
        <f t="shared" si="13"/>
        <v>2793.00000000005</v>
      </c>
      <c r="H203" s="23">
        <f t="shared" si="14"/>
        <v>19.9920000000003</v>
      </c>
      <c r="I203" s="23">
        <f t="shared" si="15"/>
        <v>44.9820000000008</v>
      </c>
      <c r="J203" s="23">
        <f t="shared" si="16"/>
        <v>34.9860000000006</v>
      </c>
      <c r="K203" s="25"/>
      <c r="L203" s="25"/>
    </row>
    <row r="204" ht="15.75" customHeight="1" spans="1:12">
      <c r="A204" s="24">
        <v>200</v>
      </c>
      <c r="B204" s="25" t="s">
        <v>214</v>
      </c>
      <c r="C204" s="20" t="s">
        <v>17</v>
      </c>
      <c r="D204" s="21">
        <v>2.67999999999995</v>
      </c>
      <c r="E204" s="22">
        <v>0.0358</v>
      </c>
      <c r="F204" s="18">
        <v>950</v>
      </c>
      <c r="G204" s="18">
        <f t="shared" si="13"/>
        <v>2545.99999999995</v>
      </c>
      <c r="H204" s="23">
        <f t="shared" si="14"/>
        <v>18.2239999999997</v>
      </c>
      <c r="I204" s="23">
        <f t="shared" si="15"/>
        <v>41.0039999999992</v>
      </c>
      <c r="J204" s="23">
        <f t="shared" si="16"/>
        <v>31.8919999999994</v>
      </c>
      <c r="K204" s="25"/>
      <c r="L204" s="25"/>
    </row>
    <row r="205" ht="15.75" customHeight="1" spans="1:12">
      <c r="A205" s="24">
        <v>201</v>
      </c>
      <c r="B205" s="25" t="s">
        <v>215</v>
      </c>
      <c r="C205" s="20" t="s">
        <v>17</v>
      </c>
      <c r="D205" s="21">
        <v>8.65999999999997</v>
      </c>
      <c r="E205" s="22">
        <v>0.0358</v>
      </c>
      <c r="F205" s="18">
        <v>950</v>
      </c>
      <c r="G205" s="18">
        <f t="shared" si="13"/>
        <v>8226.99999999997</v>
      </c>
      <c r="H205" s="23">
        <f t="shared" si="14"/>
        <v>58.8879999999998</v>
      </c>
      <c r="I205" s="23">
        <f t="shared" si="15"/>
        <v>132.498</v>
      </c>
      <c r="J205" s="23">
        <f t="shared" si="16"/>
        <v>103.054</v>
      </c>
      <c r="K205" s="25"/>
      <c r="L205" s="25"/>
    </row>
    <row r="206" ht="15.75" customHeight="1" spans="1:12">
      <c r="A206" s="18">
        <v>202</v>
      </c>
      <c r="B206" s="25" t="s">
        <v>216</v>
      </c>
      <c r="C206" s="20" t="s">
        <v>17</v>
      </c>
      <c r="D206" s="21">
        <v>4.32999999999993</v>
      </c>
      <c r="E206" s="22">
        <v>0.0358</v>
      </c>
      <c r="F206" s="18">
        <v>950</v>
      </c>
      <c r="G206" s="18">
        <f t="shared" si="13"/>
        <v>4113.49999999993</v>
      </c>
      <c r="H206" s="23">
        <f t="shared" si="14"/>
        <v>29.4439999999995</v>
      </c>
      <c r="I206" s="23">
        <f t="shared" si="15"/>
        <v>66.2489999999989</v>
      </c>
      <c r="J206" s="23">
        <f t="shared" si="16"/>
        <v>51.5269999999992</v>
      </c>
      <c r="K206" s="25"/>
      <c r="L206" s="25"/>
    </row>
    <row r="207" ht="15.75" customHeight="1" spans="1:12">
      <c r="A207" s="24">
        <v>203</v>
      </c>
      <c r="B207" s="25" t="s">
        <v>217</v>
      </c>
      <c r="C207" s="20" t="s">
        <v>17</v>
      </c>
      <c r="D207" s="21">
        <v>8.22000000000003</v>
      </c>
      <c r="E207" s="22">
        <v>0.0358</v>
      </c>
      <c r="F207" s="18">
        <v>950</v>
      </c>
      <c r="G207" s="18">
        <f t="shared" si="13"/>
        <v>7809.00000000003</v>
      </c>
      <c r="H207" s="23">
        <f t="shared" si="14"/>
        <v>55.8960000000002</v>
      </c>
      <c r="I207" s="23">
        <f t="shared" si="15"/>
        <v>125.766</v>
      </c>
      <c r="J207" s="23">
        <f t="shared" si="16"/>
        <v>97.8180000000004</v>
      </c>
      <c r="K207" s="25"/>
      <c r="L207" s="25"/>
    </row>
    <row r="208" ht="15.75" customHeight="1" spans="1:12">
      <c r="A208" s="24">
        <v>204</v>
      </c>
      <c r="B208" s="25" t="s">
        <v>218</v>
      </c>
      <c r="C208" s="20" t="s">
        <v>17</v>
      </c>
      <c r="D208" s="21">
        <v>3.93000000000001</v>
      </c>
      <c r="E208" s="22">
        <v>0.0358</v>
      </c>
      <c r="F208" s="18">
        <v>950</v>
      </c>
      <c r="G208" s="18">
        <f t="shared" si="13"/>
        <v>3733.50000000001</v>
      </c>
      <c r="H208" s="23">
        <f t="shared" si="14"/>
        <v>26.7240000000001</v>
      </c>
      <c r="I208" s="23">
        <f t="shared" si="15"/>
        <v>60.1290000000002</v>
      </c>
      <c r="J208" s="23">
        <f t="shared" si="16"/>
        <v>46.7670000000001</v>
      </c>
      <c r="K208" s="25"/>
      <c r="L208" s="25"/>
    </row>
    <row r="209" ht="15.75" customHeight="1" spans="1:12">
      <c r="A209" s="24">
        <v>205</v>
      </c>
      <c r="B209" s="25" t="s">
        <v>219</v>
      </c>
      <c r="C209" s="20" t="s">
        <v>17</v>
      </c>
      <c r="D209" s="26">
        <v>0.5</v>
      </c>
      <c r="E209" s="22">
        <v>0.0358</v>
      </c>
      <c r="F209" s="18">
        <v>950</v>
      </c>
      <c r="G209" s="18">
        <f t="shared" si="13"/>
        <v>475</v>
      </c>
      <c r="H209" s="23">
        <f t="shared" si="14"/>
        <v>3.4</v>
      </c>
      <c r="I209" s="23">
        <f t="shared" si="15"/>
        <v>7.65</v>
      </c>
      <c r="J209" s="23">
        <f t="shared" si="16"/>
        <v>5.95</v>
      </c>
      <c r="K209" s="25"/>
      <c r="L209" s="25"/>
    </row>
    <row r="210" ht="15.75" customHeight="1" spans="1:12">
      <c r="A210" s="18">
        <v>206</v>
      </c>
      <c r="B210" s="25" t="s">
        <v>220</v>
      </c>
      <c r="C210" s="20" t="s">
        <v>17</v>
      </c>
      <c r="D210" s="21">
        <v>1.31999999999999</v>
      </c>
      <c r="E210" s="22">
        <v>0.0358</v>
      </c>
      <c r="F210" s="18">
        <v>950</v>
      </c>
      <c r="G210" s="18">
        <f t="shared" si="13"/>
        <v>1253.99999999999</v>
      </c>
      <c r="H210" s="23">
        <f t="shared" si="14"/>
        <v>8.97599999999993</v>
      </c>
      <c r="I210" s="23">
        <f t="shared" si="15"/>
        <v>20.1959999999998</v>
      </c>
      <c r="J210" s="23">
        <f t="shared" si="16"/>
        <v>15.7079999999999</v>
      </c>
      <c r="K210" s="25"/>
      <c r="L210" s="25"/>
    </row>
    <row r="211" ht="15.75" customHeight="1" spans="1:12">
      <c r="A211" s="24">
        <v>207</v>
      </c>
      <c r="B211" s="25" t="s">
        <v>221</v>
      </c>
      <c r="C211" s="20" t="s">
        <v>17</v>
      </c>
      <c r="D211" s="21">
        <v>2.93000000000006</v>
      </c>
      <c r="E211" s="22">
        <v>0.0358</v>
      </c>
      <c r="F211" s="18">
        <v>950</v>
      </c>
      <c r="G211" s="18">
        <f t="shared" si="13"/>
        <v>2783.50000000006</v>
      </c>
      <c r="H211" s="23">
        <f t="shared" si="14"/>
        <v>19.9240000000004</v>
      </c>
      <c r="I211" s="23">
        <f t="shared" si="15"/>
        <v>44.8290000000009</v>
      </c>
      <c r="J211" s="23">
        <f t="shared" si="16"/>
        <v>34.8670000000007</v>
      </c>
      <c r="K211" s="25"/>
      <c r="L211" s="25"/>
    </row>
    <row r="212" ht="15.75" customHeight="1" spans="1:12">
      <c r="A212" s="24">
        <v>208</v>
      </c>
      <c r="B212" s="25" t="s">
        <v>222</v>
      </c>
      <c r="C212" s="20" t="s">
        <v>17</v>
      </c>
      <c r="D212" s="21">
        <v>3.48000000000002</v>
      </c>
      <c r="E212" s="22">
        <v>0.0358</v>
      </c>
      <c r="F212" s="18">
        <v>950</v>
      </c>
      <c r="G212" s="18">
        <f t="shared" si="13"/>
        <v>3306.00000000002</v>
      </c>
      <c r="H212" s="23">
        <f t="shared" si="14"/>
        <v>23.6640000000001</v>
      </c>
      <c r="I212" s="23">
        <f t="shared" si="15"/>
        <v>53.2440000000003</v>
      </c>
      <c r="J212" s="23">
        <f t="shared" si="16"/>
        <v>41.4120000000002</v>
      </c>
      <c r="K212" s="25"/>
      <c r="L212" s="25"/>
    </row>
    <row r="213" ht="15.75" customHeight="1" spans="1:12">
      <c r="A213" s="24">
        <v>209</v>
      </c>
      <c r="B213" s="25" t="s">
        <v>223</v>
      </c>
      <c r="C213" s="20" t="s">
        <v>17</v>
      </c>
      <c r="D213" s="21">
        <v>9.63000000000005</v>
      </c>
      <c r="E213" s="22">
        <v>0.0358</v>
      </c>
      <c r="F213" s="18">
        <v>950</v>
      </c>
      <c r="G213" s="18">
        <f t="shared" si="13"/>
        <v>9148.50000000005</v>
      </c>
      <c r="H213" s="23">
        <f t="shared" si="14"/>
        <v>65.4840000000003</v>
      </c>
      <c r="I213" s="23">
        <f t="shared" si="15"/>
        <v>147.339000000001</v>
      </c>
      <c r="J213" s="23">
        <f t="shared" si="16"/>
        <v>114.597000000001</v>
      </c>
      <c r="K213" s="25"/>
      <c r="L213" s="25"/>
    </row>
    <row r="214" ht="15.75" customHeight="1" spans="1:12">
      <c r="A214" s="18">
        <v>210</v>
      </c>
      <c r="B214" s="25" t="s">
        <v>224</v>
      </c>
      <c r="C214" s="20" t="s">
        <v>17</v>
      </c>
      <c r="D214" s="21">
        <v>3.98999999999995</v>
      </c>
      <c r="E214" s="22">
        <v>0.0358</v>
      </c>
      <c r="F214" s="18">
        <v>950</v>
      </c>
      <c r="G214" s="18">
        <f t="shared" si="13"/>
        <v>3790.49999999995</v>
      </c>
      <c r="H214" s="23">
        <f t="shared" si="14"/>
        <v>27.1319999999997</v>
      </c>
      <c r="I214" s="23">
        <f t="shared" si="15"/>
        <v>61.0469999999992</v>
      </c>
      <c r="J214" s="23">
        <f t="shared" si="16"/>
        <v>47.4809999999994</v>
      </c>
      <c r="K214" s="25"/>
      <c r="L214" s="25"/>
    </row>
    <row r="215" ht="15.75" customHeight="1" spans="1:12">
      <c r="A215" s="24">
        <v>211</v>
      </c>
      <c r="B215" s="25" t="s">
        <v>225</v>
      </c>
      <c r="C215" s="20" t="s">
        <v>17</v>
      </c>
      <c r="D215" s="21">
        <v>8.41</v>
      </c>
      <c r="E215" s="22">
        <v>0.0358</v>
      </c>
      <c r="F215" s="18">
        <v>950</v>
      </c>
      <c r="G215" s="18">
        <f t="shared" si="13"/>
        <v>7989.5</v>
      </c>
      <c r="H215" s="23">
        <f t="shared" si="14"/>
        <v>57.188</v>
      </c>
      <c r="I215" s="23">
        <f t="shared" si="15"/>
        <v>128.673</v>
      </c>
      <c r="J215" s="23">
        <f t="shared" si="16"/>
        <v>100.079</v>
      </c>
      <c r="K215" s="25"/>
      <c r="L215" s="25"/>
    </row>
    <row r="216" ht="15.75" customHeight="1" spans="1:12">
      <c r="A216" s="24">
        <v>212</v>
      </c>
      <c r="B216" s="25" t="s">
        <v>226</v>
      </c>
      <c r="C216" s="20" t="s">
        <v>17</v>
      </c>
      <c r="D216" s="26">
        <v>0.589999999999975</v>
      </c>
      <c r="E216" s="22">
        <v>0.0358</v>
      </c>
      <c r="F216" s="18">
        <v>950</v>
      </c>
      <c r="G216" s="18">
        <f t="shared" si="13"/>
        <v>560.499999999976</v>
      </c>
      <c r="H216" s="23">
        <f t="shared" si="14"/>
        <v>4.01199999999983</v>
      </c>
      <c r="I216" s="23">
        <f t="shared" si="15"/>
        <v>9.02699999999962</v>
      </c>
      <c r="J216" s="23">
        <f t="shared" si="16"/>
        <v>7.0209999999997</v>
      </c>
      <c r="K216" s="25"/>
      <c r="L216" s="25"/>
    </row>
    <row r="217" ht="15.75" customHeight="1" spans="1:12">
      <c r="A217" s="24">
        <v>213</v>
      </c>
      <c r="B217" s="25" t="s">
        <v>227</v>
      </c>
      <c r="C217" s="20" t="s">
        <v>17</v>
      </c>
      <c r="D217" s="26">
        <v>1.57000000000005</v>
      </c>
      <c r="E217" s="22">
        <v>0.0358</v>
      </c>
      <c r="F217" s="18">
        <v>950</v>
      </c>
      <c r="G217" s="18">
        <f t="shared" si="13"/>
        <v>1491.50000000005</v>
      </c>
      <c r="H217" s="23">
        <f t="shared" si="14"/>
        <v>10.6760000000003</v>
      </c>
      <c r="I217" s="23">
        <f t="shared" si="15"/>
        <v>24.0210000000008</v>
      </c>
      <c r="J217" s="23">
        <f t="shared" si="16"/>
        <v>18.6830000000006</v>
      </c>
      <c r="K217" s="25"/>
      <c r="L217" s="25"/>
    </row>
    <row r="218" ht="15.75" customHeight="1" spans="1:12">
      <c r="A218" s="18">
        <v>214</v>
      </c>
      <c r="B218" s="25" t="s">
        <v>228</v>
      </c>
      <c r="C218" s="20" t="s">
        <v>17</v>
      </c>
      <c r="D218" s="21">
        <v>4.73999999999998</v>
      </c>
      <c r="E218" s="22">
        <v>0.0358</v>
      </c>
      <c r="F218" s="18">
        <v>950</v>
      </c>
      <c r="G218" s="18">
        <f t="shared" si="13"/>
        <v>4502.99999999998</v>
      </c>
      <c r="H218" s="23">
        <f t="shared" si="14"/>
        <v>32.2319999999999</v>
      </c>
      <c r="I218" s="23">
        <f t="shared" si="15"/>
        <v>72.5219999999997</v>
      </c>
      <c r="J218" s="23">
        <f t="shared" si="16"/>
        <v>56.4059999999998</v>
      </c>
      <c r="K218" s="25"/>
      <c r="L218" s="25"/>
    </row>
    <row r="219" ht="15.75" customHeight="1" spans="1:12">
      <c r="A219" s="24">
        <v>215</v>
      </c>
      <c r="B219" s="25" t="s">
        <v>229</v>
      </c>
      <c r="C219" s="20" t="s">
        <v>17</v>
      </c>
      <c r="D219" s="26">
        <v>1.19999999999999</v>
      </c>
      <c r="E219" s="22">
        <v>0.0358</v>
      </c>
      <c r="F219" s="18">
        <v>950</v>
      </c>
      <c r="G219" s="18">
        <f t="shared" si="13"/>
        <v>1139.99999999999</v>
      </c>
      <c r="H219" s="23">
        <f t="shared" si="14"/>
        <v>8.15999999999993</v>
      </c>
      <c r="I219" s="23">
        <f t="shared" si="15"/>
        <v>18.3599999999998</v>
      </c>
      <c r="J219" s="23">
        <f t="shared" si="16"/>
        <v>14.2799999999999</v>
      </c>
      <c r="K219" s="25"/>
      <c r="L219" s="25"/>
    </row>
    <row r="220" ht="15.75" customHeight="1" spans="1:12">
      <c r="A220" s="24">
        <v>216</v>
      </c>
      <c r="B220" s="25" t="s">
        <v>230</v>
      </c>
      <c r="C220" s="20" t="s">
        <v>17</v>
      </c>
      <c r="D220" s="26">
        <v>0.72999999999999</v>
      </c>
      <c r="E220" s="22">
        <v>0.0358</v>
      </c>
      <c r="F220" s="18">
        <v>950</v>
      </c>
      <c r="G220" s="18">
        <f t="shared" ref="G220:G283" si="17">D220*F220</f>
        <v>693.49999999999</v>
      </c>
      <c r="H220" s="23">
        <f t="shared" si="14"/>
        <v>4.96399999999993</v>
      </c>
      <c r="I220" s="23">
        <f t="shared" si="15"/>
        <v>11.1689999999998</v>
      </c>
      <c r="J220" s="23">
        <f t="shared" si="16"/>
        <v>8.68699999999988</v>
      </c>
      <c r="K220" s="25"/>
      <c r="L220" s="25"/>
    </row>
    <row r="221" ht="15.75" customHeight="1" spans="1:12">
      <c r="A221" s="24">
        <v>217</v>
      </c>
      <c r="B221" s="25" t="s">
        <v>231</v>
      </c>
      <c r="C221" s="20" t="s">
        <v>17</v>
      </c>
      <c r="D221" s="26">
        <v>1.69999999999999</v>
      </c>
      <c r="E221" s="22">
        <v>0.0358</v>
      </c>
      <c r="F221" s="18">
        <v>950</v>
      </c>
      <c r="G221" s="18">
        <f t="shared" si="17"/>
        <v>1614.99999999999</v>
      </c>
      <c r="H221" s="23">
        <f t="shared" si="14"/>
        <v>11.5599999999999</v>
      </c>
      <c r="I221" s="23">
        <f t="shared" si="15"/>
        <v>26.0099999999998</v>
      </c>
      <c r="J221" s="23">
        <f t="shared" si="16"/>
        <v>20.2299999999999</v>
      </c>
      <c r="K221" s="25"/>
      <c r="L221" s="25"/>
    </row>
    <row r="222" ht="15.75" customHeight="1" spans="1:12">
      <c r="A222" s="18">
        <v>218</v>
      </c>
      <c r="B222" s="25" t="s">
        <v>232</v>
      </c>
      <c r="C222" s="20" t="s">
        <v>17</v>
      </c>
      <c r="D222" s="26">
        <v>1.92000000000007</v>
      </c>
      <c r="E222" s="22">
        <v>0.0358</v>
      </c>
      <c r="F222" s="18">
        <v>950</v>
      </c>
      <c r="G222" s="18">
        <f t="shared" si="17"/>
        <v>1824.00000000007</v>
      </c>
      <c r="H222" s="23">
        <f t="shared" si="14"/>
        <v>13.0560000000005</v>
      </c>
      <c r="I222" s="23">
        <f t="shared" si="15"/>
        <v>29.3760000000011</v>
      </c>
      <c r="J222" s="23">
        <f t="shared" si="16"/>
        <v>22.8480000000008</v>
      </c>
      <c r="K222" s="25"/>
      <c r="L222" s="25"/>
    </row>
    <row r="223" ht="15.75" customHeight="1" spans="1:12">
      <c r="A223" s="24">
        <v>219</v>
      </c>
      <c r="B223" s="25" t="s">
        <v>233</v>
      </c>
      <c r="C223" s="20" t="s">
        <v>17</v>
      </c>
      <c r="D223" s="26">
        <v>1.29999999999998</v>
      </c>
      <c r="E223" s="22">
        <v>0.0358</v>
      </c>
      <c r="F223" s="18">
        <v>950</v>
      </c>
      <c r="G223" s="18">
        <f t="shared" si="17"/>
        <v>1234.99999999998</v>
      </c>
      <c r="H223" s="23">
        <f t="shared" si="14"/>
        <v>8.83999999999986</v>
      </c>
      <c r="I223" s="23">
        <f t="shared" si="15"/>
        <v>19.8899999999997</v>
      </c>
      <c r="J223" s="23">
        <f t="shared" si="16"/>
        <v>15.4699999999998</v>
      </c>
      <c r="K223" s="25"/>
      <c r="L223" s="25"/>
    </row>
    <row r="224" ht="15.75" customHeight="1" spans="1:12">
      <c r="A224" s="24">
        <v>220</v>
      </c>
      <c r="B224" s="25" t="s">
        <v>234</v>
      </c>
      <c r="C224" s="20" t="s">
        <v>17</v>
      </c>
      <c r="D224" s="21">
        <v>1.57000000000002</v>
      </c>
      <c r="E224" s="22">
        <v>0.0358</v>
      </c>
      <c r="F224" s="18">
        <v>950</v>
      </c>
      <c r="G224" s="18">
        <f t="shared" si="17"/>
        <v>1491.50000000002</v>
      </c>
      <c r="H224" s="23">
        <f t="shared" si="14"/>
        <v>10.6760000000001</v>
      </c>
      <c r="I224" s="23">
        <f t="shared" si="15"/>
        <v>24.0210000000003</v>
      </c>
      <c r="J224" s="23">
        <f t="shared" si="16"/>
        <v>18.6830000000002</v>
      </c>
      <c r="K224" s="25"/>
      <c r="L224" s="25"/>
    </row>
    <row r="225" ht="15.75" customHeight="1" spans="1:12">
      <c r="A225" s="24">
        <v>221</v>
      </c>
      <c r="B225" s="25" t="s">
        <v>235</v>
      </c>
      <c r="C225" s="20" t="s">
        <v>17</v>
      </c>
      <c r="D225" s="21">
        <v>3.29999999999998</v>
      </c>
      <c r="E225" s="22">
        <v>0.0358</v>
      </c>
      <c r="F225" s="18">
        <v>950</v>
      </c>
      <c r="G225" s="18">
        <f t="shared" si="17"/>
        <v>3134.99999999998</v>
      </c>
      <c r="H225" s="23">
        <f t="shared" si="14"/>
        <v>22.4399999999999</v>
      </c>
      <c r="I225" s="23">
        <f t="shared" si="15"/>
        <v>50.4899999999997</v>
      </c>
      <c r="J225" s="23">
        <f t="shared" si="16"/>
        <v>39.2699999999998</v>
      </c>
      <c r="K225" s="25"/>
      <c r="L225" s="25"/>
    </row>
    <row r="226" ht="15.75" customHeight="1" spans="1:12">
      <c r="A226" s="18">
        <v>222</v>
      </c>
      <c r="B226" s="25" t="s">
        <v>236</v>
      </c>
      <c r="C226" s="20" t="s">
        <v>17</v>
      </c>
      <c r="D226" s="21">
        <v>3.44000000000003</v>
      </c>
      <c r="E226" s="22">
        <v>0.0358</v>
      </c>
      <c r="F226" s="18">
        <v>950</v>
      </c>
      <c r="G226" s="18">
        <f t="shared" si="17"/>
        <v>3268.00000000003</v>
      </c>
      <c r="H226" s="23">
        <f t="shared" si="14"/>
        <v>23.3920000000002</v>
      </c>
      <c r="I226" s="23">
        <f t="shared" si="15"/>
        <v>52.6320000000005</v>
      </c>
      <c r="J226" s="23">
        <f t="shared" si="16"/>
        <v>40.9360000000004</v>
      </c>
      <c r="K226" s="25"/>
      <c r="L226" s="25"/>
    </row>
    <row r="227" ht="15.75" customHeight="1" spans="1:12">
      <c r="A227" s="24">
        <v>223</v>
      </c>
      <c r="B227" s="25" t="s">
        <v>237</v>
      </c>
      <c r="C227" s="20" t="s">
        <v>17</v>
      </c>
      <c r="D227" s="21">
        <v>4.46000000000001</v>
      </c>
      <c r="E227" s="22">
        <v>0.0358</v>
      </c>
      <c r="F227" s="18">
        <v>950</v>
      </c>
      <c r="G227" s="18">
        <f t="shared" si="17"/>
        <v>4237.00000000001</v>
      </c>
      <c r="H227" s="23">
        <f t="shared" si="14"/>
        <v>30.3280000000001</v>
      </c>
      <c r="I227" s="23">
        <f t="shared" si="15"/>
        <v>68.2380000000002</v>
      </c>
      <c r="J227" s="23">
        <f t="shared" si="16"/>
        <v>53.0740000000001</v>
      </c>
      <c r="K227" s="25"/>
      <c r="L227" s="25"/>
    </row>
    <row r="228" ht="15.75" customHeight="1" spans="1:12">
      <c r="A228" s="24">
        <v>224</v>
      </c>
      <c r="B228" s="25" t="s">
        <v>238</v>
      </c>
      <c r="C228" s="20" t="s">
        <v>17</v>
      </c>
      <c r="D228" s="21">
        <v>1.76999999999998</v>
      </c>
      <c r="E228" s="22">
        <v>0.0358</v>
      </c>
      <c r="F228" s="18">
        <v>950</v>
      </c>
      <c r="G228" s="18">
        <f t="shared" si="17"/>
        <v>1681.49999999998</v>
      </c>
      <c r="H228" s="23">
        <f t="shared" si="14"/>
        <v>12.0359999999999</v>
      </c>
      <c r="I228" s="23">
        <f t="shared" si="15"/>
        <v>27.0809999999997</v>
      </c>
      <c r="J228" s="23">
        <f t="shared" si="16"/>
        <v>21.0629999999998</v>
      </c>
      <c r="K228" s="25"/>
      <c r="L228" s="25"/>
    </row>
    <row r="229" ht="15.75" customHeight="1" spans="1:12">
      <c r="A229" s="24">
        <v>225</v>
      </c>
      <c r="B229" s="25" t="s">
        <v>197</v>
      </c>
      <c r="C229" s="20" t="s">
        <v>17</v>
      </c>
      <c r="D229" s="26">
        <v>11.93</v>
      </c>
      <c r="E229" s="22">
        <v>0.0358</v>
      </c>
      <c r="F229" s="18">
        <v>950</v>
      </c>
      <c r="G229" s="18">
        <f t="shared" si="17"/>
        <v>11333.5</v>
      </c>
      <c r="H229" s="23">
        <f t="shared" si="14"/>
        <v>81.124</v>
      </c>
      <c r="I229" s="23">
        <f t="shared" si="15"/>
        <v>182.529</v>
      </c>
      <c r="J229" s="23">
        <f t="shared" si="16"/>
        <v>141.967</v>
      </c>
      <c r="K229" s="25"/>
      <c r="L229" s="25"/>
    </row>
    <row r="230" ht="15.75" customHeight="1" spans="1:12">
      <c r="A230" s="18">
        <v>226</v>
      </c>
      <c r="B230" s="25" t="s">
        <v>239</v>
      </c>
      <c r="C230" s="20" t="s">
        <v>17</v>
      </c>
      <c r="D230" s="21">
        <v>9.54999999999995</v>
      </c>
      <c r="E230" s="22">
        <v>0.0358</v>
      </c>
      <c r="F230" s="18">
        <v>950</v>
      </c>
      <c r="G230" s="18">
        <f t="shared" si="17"/>
        <v>9072.49999999995</v>
      </c>
      <c r="H230" s="23">
        <f t="shared" si="14"/>
        <v>64.9399999999997</v>
      </c>
      <c r="I230" s="23">
        <f t="shared" si="15"/>
        <v>146.114999999999</v>
      </c>
      <c r="J230" s="23">
        <f t="shared" si="16"/>
        <v>113.644999999999</v>
      </c>
      <c r="K230" s="25"/>
      <c r="L230" s="25"/>
    </row>
    <row r="231" ht="15.75" customHeight="1" spans="1:12">
      <c r="A231" s="24">
        <v>227</v>
      </c>
      <c r="B231" s="25" t="s">
        <v>240</v>
      </c>
      <c r="C231" s="20" t="s">
        <v>17</v>
      </c>
      <c r="D231" s="26">
        <v>1.00000000000003</v>
      </c>
      <c r="E231" s="22">
        <v>0.0358</v>
      </c>
      <c r="F231" s="18">
        <v>950</v>
      </c>
      <c r="G231" s="18">
        <f t="shared" si="17"/>
        <v>950.000000000028</v>
      </c>
      <c r="H231" s="23">
        <f t="shared" si="14"/>
        <v>6.8000000000002</v>
      </c>
      <c r="I231" s="23">
        <f t="shared" si="15"/>
        <v>15.3000000000005</v>
      </c>
      <c r="J231" s="23">
        <f t="shared" si="16"/>
        <v>11.9000000000004</v>
      </c>
      <c r="K231" s="25"/>
      <c r="L231" s="25"/>
    </row>
    <row r="232" ht="15.75" customHeight="1" spans="1:12">
      <c r="A232" s="24">
        <v>228</v>
      </c>
      <c r="B232" s="25" t="s">
        <v>241</v>
      </c>
      <c r="C232" s="20" t="s">
        <v>17</v>
      </c>
      <c r="D232" s="26">
        <v>3.66999999999999</v>
      </c>
      <c r="E232" s="22">
        <v>0.0358</v>
      </c>
      <c r="F232" s="18">
        <v>950</v>
      </c>
      <c r="G232" s="18">
        <f t="shared" si="17"/>
        <v>3486.49999999999</v>
      </c>
      <c r="H232" s="23">
        <f t="shared" si="14"/>
        <v>24.9559999999999</v>
      </c>
      <c r="I232" s="23">
        <f t="shared" si="15"/>
        <v>56.1509999999998</v>
      </c>
      <c r="J232" s="23">
        <f t="shared" si="16"/>
        <v>43.6729999999999</v>
      </c>
      <c r="K232" s="25"/>
      <c r="L232" s="25"/>
    </row>
    <row r="233" ht="15.75" customHeight="1" spans="1:12">
      <c r="A233" s="24">
        <v>229</v>
      </c>
      <c r="B233" s="25" t="s">
        <v>242</v>
      </c>
      <c r="C233" s="20" t="s">
        <v>17</v>
      </c>
      <c r="D233" s="21">
        <v>10.88</v>
      </c>
      <c r="E233" s="22">
        <v>0.0358</v>
      </c>
      <c r="F233" s="18">
        <v>950</v>
      </c>
      <c r="G233" s="18">
        <f t="shared" si="17"/>
        <v>10336</v>
      </c>
      <c r="H233" s="23">
        <f t="shared" si="14"/>
        <v>73.984</v>
      </c>
      <c r="I233" s="23">
        <f t="shared" si="15"/>
        <v>166.464</v>
      </c>
      <c r="J233" s="23">
        <f t="shared" si="16"/>
        <v>129.472</v>
      </c>
      <c r="K233" s="25"/>
      <c r="L233" s="25"/>
    </row>
    <row r="234" ht="15.75" customHeight="1" spans="1:12">
      <c r="A234" s="18">
        <v>230</v>
      </c>
      <c r="B234" s="25" t="s">
        <v>243</v>
      </c>
      <c r="C234" s="20" t="s">
        <v>17</v>
      </c>
      <c r="D234" s="21">
        <v>2.97</v>
      </c>
      <c r="E234" s="22">
        <v>0.0358</v>
      </c>
      <c r="F234" s="18">
        <v>950</v>
      </c>
      <c r="G234" s="18">
        <f t="shared" si="17"/>
        <v>2821.5</v>
      </c>
      <c r="H234" s="23">
        <f t="shared" si="14"/>
        <v>20.196</v>
      </c>
      <c r="I234" s="23">
        <f t="shared" si="15"/>
        <v>45.441</v>
      </c>
      <c r="J234" s="23">
        <f t="shared" si="16"/>
        <v>35.343</v>
      </c>
      <c r="K234" s="25"/>
      <c r="L234" s="25"/>
    </row>
    <row r="235" ht="15.75" customHeight="1" spans="1:12">
      <c r="A235" s="24">
        <v>231</v>
      </c>
      <c r="B235" s="25" t="s">
        <v>244</v>
      </c>
      <c r="C235" s="20" t="s">
        <v>17</v>
      </c>
      <c r="D235" s="26">
        <v>1.11000000000001</v>
      </c>
      <c r="E235" s="22">
        <v>0.0358</v>
      </c>
      <c r="F235" s="18">
        <v>950</v>
      </c>
      <c r="G235" s="18">
        <f t="shared" si="17"/>
        <v>1054.50000000001</v>
      </c>
      <c r="H235" s="23">
        <f t="shared" si="14"/>
        <v>7.54800000000007</v>
      </c>
      <c r="I235" s="23">
        <f t="shared" si="15"/>
        <v>16.9830000000002</v>
      </c>
      <c r="J235" s="23">
        <f t="shared" si="16"/>
        <v>13.2090000000001</v>
      </c>
      <c r="K235" s="25"/>
      <c r="L235" s="25"/>
    </row>
    <row r="236" ht="15.75" customHeight="1" spans="1:12">
      <c r="A236" s="24">
        <v>232</v>
      </c>
      <c r="B236" s="25" t="s">
        <v>245</v>
      </c>
      <c r="C236" s="20" t="s">
        <v>17</v>
      </c>
      <c r="D236" s="21">
        <v>2.76999999999995</v>
      </c>
      <c r="E236" s="22">
        <v>0.0358</v>
      </c>
      <c r="F236" s="18">
        <v>950</v>
      </c>
      <c r="G236" s="18">
        <f t="shared" si="17"/>
        <v>2631.49999999995</v>
      </c>
      <c r="H236" s="23">
        <f t="shared" si="14"/>
        <v>18.8359999999997</v>
      </c>
      <c r="I236" s="23">
        <f t="shared" si="15"/>
        <v>42.3809999999992</v>
      </c>
      <c r="J236" s="23">
        <f t="shared" si="16"/>
        <v>32.9629999999994</v>
      </c>
      <c r="K236" s="25"/>
      <c r="L236" s="25"/>
    </row>
    <row r="237" ht="15.75" customHeight="1" spans="1:12">
      <c r="A237" s="24">
        <v>233</v>
      </c>
      <c r="B237" s="25" t="s">
        <v>246</v>
      </c>
      <c r="C237" s="20" t="s">
        <v>17</v>
      </c>
      <c r="D237" s="21">
        <v>11.74</v>
      </c>
      <c r="E237" s="22">
        <v>0.0358</v>
      </c>
      <c r="F237" s="18">
        <v>950</v>
      </c>
      <c r="G237" s="18">
        <f t="shared" si="17"/>
        <v>11153</v>
      </c>
      <c r="H237" s="23">
        <f t="shared" si="14"/>
        <v>79.832</v>
      </c>
      <c r="I237" s="23">
        <f t="shared" si="15"/>
        <v>179.622</v>
      </c>
      <c r="J237" s="23">
        <f t="shared" si="16"/>
        <v>139.706</v>
      </c>
      <c r="K237" s="25"/>
      <c r="L237" s="25"/>
    </row>
    <row r="238" ht="15.75" customHeight="1" spans="1:12">
      <c r="A238" s="18">
        <v>234</v>
      </c>
      <c r="B238" s="25" t="s">
        <v>247</v>
      </c>
      <c r="C238" s="20" t="s">
        <v>17</v>
      </c>
      <c r="D238" s="21">
        <v>3.93000000000001</v>
      </c>
      <c r="E238" s="22">
        <v>0.0358</v>
      </c>
      <c r="F238" s="18">
        <v>950</v>
      </c>
      <c r="G238" s="18">
        <f t="shared" si="17"/>
        <v>3733.50000000001</v>
      </c>
      <c r="H238" s="23">
        <f t="shared" si="14"/>
        <v>26.7240000000001</v>
      </c>
      <c r="I238" s="23">
        <f t="shared" si="15"/>
        <v>60.1290000000002</v>
      </c>
      <c r="J238" s="23">
        <f t="shared" si="16"/>
        <v>46.7670000000001</v>
      </c>
      <c r="K238" s="25"/>
      <c r="L238" s="25"/>
    </row>
    <row r="239" ht="15.75" customHeight="1" spans="1:12">
      <c r="A239" s="24">
        <v>235</v>
      </c>
      <c r="B239" s="25" t="s">
        <v>248</v>
      </c>
      <c r="C239" s="20" t="s">
        <v>17</v>
      </c>
      <c r="D239" s="21">
        <v>1.25</v>
      </c>
      <c r="E239" s="22">
        <v>0.0358</v>
      </c>
      <c r="F239" s="18">
        <v>950</v>
      </c>
      <c r="G239" s="18">
        <f t="shared" si="17"/>
        <v>1187.5</v>
      </c>
      <c r="H239" s="23">
        <f t="shared" si="14"/>
        <v>8.5</v>
      </c>
      <c r="I239" s="23">
        <f t="shared" si="15"/>
        <v>19.125</v>
      </c>
      <c r="J239" s="23">
        <f t="shared" si="16"/>
        <v>14.875</v>
      </c>
      <c r="K239" s="25"/>
      <c r="L239" s="25"/>
    </row>
    <row r="240" ht="15.75" customHeight="1" spans="1:12">
      <c r="A240" s="24">
        <v>236</v>
      </c>
      <c r="B240" s="25" t="s">
        <v>249</v>
      </c>
      <c r="C240" s="20" t="s">
        <v>17</v>
      </c>
      <c r="D240" s="21">
        <v>5.46000000000001</v>
      </c>
      <c r="E240" s="22">
        <v>0.0358</v>
      </c>
      <c r="F240" s="18">
        <v>950</v>
      </c>
      <c r="G240" s="18">
        <f t="shared" si="17"/>
        <v>5187.00000000001</v>
      </c>
      <c r="H240" s="23">
        <f t="shared" si="14"/>
        <v>37.1280000000001</v>
      </c>
      <c r="I240" s="23">
        <f t="shared" si="15"/>
        <v>83.5380000000002</v>
      </c>
      <c r="J240" s="23">
        <f t="shared" si="16"/>
        <v>64.9740000000001</v>
      </c>
      <c r="K240" s="25"/>
      <c r="L240" s="25"/>
    </row>
    <row r="241" ht="15.75" customHeight="1" spans="1:12">
      <c r="A241" s="24">
        <v>237</v>
      </c>
      <c r="B241" s="25" t="s">
        <v>250</v>
      </c>
      <c r="C241" s="20" t="s">
        <v>17</v>
      </c>
      <c r="D241" s="26">
        <v>1.85999999999999</v>
      </c>
      <c r="E241" s="22">
        <v>0.0358</v>
      </c>
      <c r="F241" s="18">
        <v>950</v>
      </c>
      <c r="G241" s="18">
        <f t="shared" si="17"/>
        <v>1766.99999999999</v>
      </c>
      <c r="H241" s="23">
        <f t="shared" si="14"/>
        <v>12.6479999999999</v>
      </c>
      <c r="I241" s="23">
        <f t="shared" si="15"/>
        <v>28.4579999999998</v>
      </c>
      <c r="J241" s="23">
        <f t="shared" si="16"/>
        <v>22.1339999999999</v>
      </c>
      <c r="K241" s="25"/>
      <c r="L241" s="25"/>
    </row>
    <row r="242" ht="15.75" customHeight="1" spans="1:12">
      <c r="A242" s="18">
        <v>238</v>
      </c>
      <c r="B242" s="25" t="s">
        <v>251</v>
      </c>
      <c r="C242" s="20" t="s">
        <v>17</v>
      </c>
      <c r="D242" s="21">
        <v>5.28999999999996</v>
      </c>
      <c r="E242" s="22">
        <v>0.0358</v>
      </c>
      <c r="F242" s="18">
        <v>950</v>
      </c>
      <c r="G242" s="18">
        <f t="shared" si="17"/>
        <v>5025.49999999996</v>
      </c>
      <c r="H242" s="23">
        <f t="shared" si="14"/>
        <v>35.9719999999997</v>
      </c>
      <c r="I242" s="23">
        <f t="shared" si="15"/>
        <v>80.9369999999994</v>
      </c>
      <c r="J242" s="23">
        <f t="shared" si="16"/>
        <v>62.9509999999995</v>
      </c>
      <c r="K242" s="25"/>
      <c r="L242" s="25"/>
    </row>
    <row r="243" ht="15.75" customHeight="1" spans="1:12">
      <c r="A243" s="24">
        <v>239</v>
      </c>
      <c r="B243" s="25" t="s">
        <v>252</v>
      </c>
      <c r="C243" s="20" t="s">
        <v>17</v>
      </c>
      <c r="D243" s="26">
        <v>2.18000000000001</v>
      </c>
      <c r="E243" s="22">
        <v>0.0358</v>
      </c>
      <c r="F243" s="18">
        <v>950</v>
      </c>
      <c r="G243" s="18">
        <f t="shared" si="17"/>
        <v>2071.00000000001</v>
      </c>
      <c r="H243" s="23">
        <f t="shared" si="14"/>
        <v>14.8240000000001</v>
      </c>
      <c r="I243" s="23">
        <f t="shared" si="15"/>
        <v>33.3540000000001</v>
      </c>
      <c r="J243" s="23">
        <f t="shared" si="16"/>
        <v>25.9420000000001</v>
      </c>
      <c r="K243" s="25"/>
      <c r="L243" s="25"/>
    </row>
    <row r="244" ht="15.75" customHeight="1" spans="1:12">
      <c r="A244" s="24">
        <v>240</v>
      </c>
      <c r="B244" s="25" t="s">
        <v>253</v>
      </c>
      <c r="C244" s="20" t="s">
        <v>17</v>
      </c>
      <c r="D244" s="26">
        <v>0.870000000000005</v>
      </c>
      <c r="E244" s="22">
        <v>0.0358</v>
      </c>
      <c r="F244" s="18">
        <v>950</v>
      </c>
      <c r="G244" s="18">
        <f t="shared" si="17"/>
        <v>826.500000000005</v>
      </c>
      <c r="H244" s="23">
        <f t="shared" si="14"/>
        <v>5.91600000000003</v>
      </c>
      <c r="I244" s="23">
        <f t="shared" si="15"/>
        <v>13.3110000000001</v>
      </c>
      <c r="J244" s="23">
        <f t="shared" si="16"/>
        <v>10.3530000000001</v>
      </c>
      <c r="K244" s="25"/>
      <c r="L244" s="25"/>
    </row>
    <row r="245" ht="15.75" customHeight="1" spans="1:12">
      <c r="A245" s="24">
        <v>241</v>
      </c>
      <c r="B245" s="25" t="s">
        <v>254</v>
      </c>
      <c r="C245" s="20" t="s">
        <v>17</v>
      </c>
      <c r="D245" s="21">
        <v>3.96000000000001</v>
      </c>
      <c r="E245" s="22">
        <v>0.0358</v>
      </c>
      <c r="F245" s="18">
        <v>950</v>
      </c>
      <c r="G245" s="18">
        <f t="shared" si="17"/>
        <v>3762.00000000001</v>
      </c>
      <c r="H245" s="23">
        <f t="shared" si="14"/>
        <v>26.9280000000001</v>
      </c>
      <c r="I245" s="23">
        <f t="shared" si="15"/>
        <v>60.5880000000002</v>
      </c>
      <c r="J245" s="23">
        <f t="shared" si="16"/>
        <v>47.1240000000001</v>
      </c>
      <c r="K245" s="25"/>
      <c r="L245" s="25"/>
    </row>
    <row r="246" ht="15.75" customHeight="1" spans="1:12">
      <c r="A246" s="18">
        <v>242</v>
      </c>
      <c r="B246" s="25" t="s">
        <v>255</v>
      </c>
      <c r="C246" s="20" t="s">
        <v>17</v>
      </c>
      <c r="D246" s="26">
        <v>0.70999999999998</v>
      </c>
      <c r="E246" s="22">
        <v>0.0358</v>
      </c>
      <c r="F246" s="18">
        <v>950</v>
      </c>
      <c r="G246" s="18">
        <f t="shared" si="17"/>
        <v>674.499999999981</v>
      </c>
      <c r="H246" s="23">
        <f t="shared" si="14"/>
        <v>4.82799999999986</v>
      </c>
      <c r="I246" s="23">
        <f t="shared" si="15"/>
        <v>10.8629999999997</v>
      </c>
      <c r="J246" s="23">
        <f t="shared" si="16"/>
        <v>8.44899999999976</v>
      </c>
      <c r="K246" s="25"/>
      <c r="L246" s="25"/>
    </row>
    <row r="247" ht="15.75" customHeight="1" spans="1:12">
      <c r="A247" s="24">
        <v>243</v>
      </c>
      <c r="B247" s="25" t="s">
        <v>256</v>
      </c>
      <c r="C247" s="20" t="s">
        <v>17</v>
      </c>
      <c r="D247" s="21">
        <v>4.98000000000002</v>
      </c>
      <c r="E247" s="22">
        <v>0.0358</v>
      </c>
      <c r="F247" s="18">
        <v>950</v>
      </c>
      <c r="G247" s="18">
        <f t="shared" si="17"/>
        <v>4731.00000000002</v>
      </c>
      <c r="H247" s="23">
        <f t="shared" si="14"/>
        <v>33.8640000000001</v>
      </c>
      <c r="I247" s="23">
        <f t="shared" si="15"/>
        <v>76.1940000000003</v>
      </c>
      <c r="J247" s="23">
        <f t="shared" si="16"/>
        <v>59.2620000000002</v>
      </c>
      <c r="K247" s="25"/>
      <c r="L247" s="25"/>
    </row>
    <row r="248" ht="15.75" customHeight="1" spans="1:12">
      <c r="A248" s="24">
        <v>244</v>
      </c>
      <c r="B248" s="25" t="s">
        <v>257</v>
      </c>
      <c r="C248" s="20" t="s">
        <v>17</v>
      </c>
      <c r="D248" s="21">
        <v>3.16</v>
      </c>
      <c r="E248" s="22">
        <v>0.0358</v>
      </c>
      <c r="F248" s="18">
        <v>950</v>
      </c>
      <c r="G248" s="18">
        <f t="shared" si="17"/>
        <v>3002</v>
      </c>
      <c r="H248" s="23">
        <f t="shared" si="14"/>
        <v>21.488</v>
      </c>
      <c r="I248" s="23">
        <f t="shared" si="15"/>
        <v>48.348</v>
      </c>
      <c r="J248" s="23">
        <f t="shared" si="16"/>
        <v>37.604</v>
      </c>
      <c r="K248" s="25"/>
      <c r="L248" s="25"/>
    </row>
    <row r="249" ht="15.75" customHeight="1" spans="1:12">
      <c r="A249" s="24">
        <v>245</v>
      </c>
      <c r="B249" s="25" t="s">
        <v>258</v>
      </c>
      <c r="C249" s="20" t="s">
        <v>17</v>
      </c>
      <c r="D249" s="21">
        <v>7.13999999999999</v>
      </c>
      <c r="E249" s="22">
        <v>0.0358</v>
      </c>
      <c r="F249" s="18">
        <v>950</v>
      </c>
      <c r="G249" s="18">
        <f t="shared" si="17"/>
        <v>6782.99999999999</v>
      </c>
      <c r="H249" s="23">
        <f t="shared" si="14"/>
        <v>48.5519999999999</v>
      </c>
      <c r="I249" s="23">
        <f t="shared" si="15"/>
        <v>109.242</v>
      </c>
      <c r="J249" s="23">
        <f t="shared" si="16"/>
        <v>84.9659999999999</v>
      </c>
      <c r="K249" s="25"/>
      <c r="L249" s="25"/>
    </row>
    <row r="250" ht="15.75" customHeight="1" spans="1:12">
      <c r="A250" s="18">
        <v>246</v>
      </c>
      <c r="B250" s="25" t="s">
        <v>259</v>
      </c>
      <c r="C250" s="20" t="s">
        <v>17</v>
      </c>
      <c r="D250" s="21">
        <v>8.53000000000003</v>
      </c>
      <c r="E250" s="22">
        <v>0.0358</v>
      </c>
      <c r="F250" s="18">
        <v>950</v>
      </c>
      <c r="G250" s="18">
        <f t="shared" si="17"/>
        <v>8103.50000000003</v>
      </c>
      <c r="H250" s="23">
        <f t="shared" si="14"/>
        <v>58.0040000000002</v>
      </c>
      <c r="I250" s="23">
        <f t="shared" si="15"/>
        <v>130.509</v>
      </c>
      <c r="J250" s="23">
        <f t="shared" si="16"/>
        <v>101.507</v>
      </c>
      <c r="K250" s="25"/>
      <c r="L250" s="25"/>
    </row>
    <row r="251" ht="15.75" customHeight="1" spans="1:12">
      <c r="A251" s="24">
        <v>247</v>
      </c>
      <c r="B251" s="25" t="s">
        <v>260</v>
      </c>
      <c r="C251" s="20" t="s">
        <v>17</v>
      </c>
      <c r="D251" s="21">
        <v>8.78999999999999</v>
      </c>
      <c r="E251" s="22">
        <v>0.0358</v>
      </c>
      <c r="F251" s="18">
        <v>950</v>
      </c>
      <c r="G251" s="18">
        <f t="shared" si="17"/>
        <v>8350.49999999999</v>
      </c>
      <c r="H251" s="23">
        <f t="shared" si="14"/>
        <v>59.7719999999999</v>
      </c>
      <c r="I251" s="23">
        <f t="shared" si="15"/>
        <v>134.487</v>
      </c>
      <c r="J251" s="23">
        <f t="shared" si="16"/>
        <v>104.601</v>
      </c>
      <c r="K251" s="25"/>
      <c r="L251" s="25"/>
    </row>
    <row r="252" ht="15.75" customHeight="1" spans="1:12">
      <c r="A252" s="24">
        <v>248</v>
      </c>
      <c r="B252" s="25" t="s">
        <v>261</v>
      </c>
      <c r="C252" s="20" t="s">
        <v>17</v>
      </c>
      <c r="D252" s="21">
        <v>7.01000000000002</v>
      </c>
      <c r="E252" s="22">
        <v>0.0358</v>
      </c>
      <c r="F252" s="18">
        <v>950</v>
      </c>
      <c r="G252" s="18">
        <f t="shared" si="17"/>
        <v>6659.50000000002</v>
      </c>
      <c r="H252" s="23">
        <f t="shared" si="14"/>
        <v>47.6680000000001</v>
      </c>
      <c r="I252" s="23">
        <f t="shared" si="15"/>
        <v>107.253</v>
      </c>
      <c r="J252" s="23">
        <f t="shared" si="16"/>
        <v>83.4190000000002</v>
      </c>
      <c r="K252" s="25"/>
      <c r="L252" s="25"/>
    </row>
    <row r="253" ht="15.75" customHeight="1" spans="1:12">
      <c r="A253" s="24">
        <v>249</v>
      </c>
      <c r="B253" s="25" t="s">
        <v>262</v>
      </c>
      <c r="C253" s="20" t="s">
        <v>17</v>
      </c>
      <c r="D253" s="26">
        <v>4.8</v>
      </c>
      <c r="E253" s="22">
        <v>0.0358</v>
      </c>
      <c r="F253" s="18">
        <v>950</v>
      </c>
      <c r="G253" s="18">
        <f t="shared" si="17"/>
        <v>4560</v>
      </c>
      <c r="H253" s="23">
        <f t="shared" si="14"/>
        <v>32.64</v>
      </c>
      <c r="I253" s="23">
        <f t="shared" si="15"/>
        <v>73.44</v>
      </c>
      <c r="J253" s="23">
        <f t="shared" si="16"/>
        <v>57.12</v>
      </c>
      <c r="K253" s="25"/>
      <c r="L253" s="25"/>
    </row>
    <row r="254" ht="15.75" customHeight="1" spans="1:12">
      <c r="A254" s="18">
        <v>250</v>
      </c>
      <c r="B254" s="25" t="s">
        <v>263</v>
      </c>
      <c r="C254" s="20" t="s">
        <v>17</v>
      </c>
      <c r="D254" s="21">
        <v>2.88</v>
      </c>
      <c r="E254" s="22">
        <v>0.0358</v>
      </c>
      <c r="F254" s="18">
        <v>950</v>
      </c>
      <c r="G254" s="18">
        <f t="shared" si="17"/>
        <v>2736</v>
      </c>
      <c r="H254" s="23">
        <f t="shared" si="14"/>
        <v>19.584</v>
      </c>
      <c r="I254" s="23">
        <f t="shared" si="15"/>
        <v>44.064</v>
      </c>
      <c r="J254" s="23">
        <f t="shared" si="16"/>
        <v>34.272</v>
      </c>
      <c r="K254" s="25"/>
      <c r="L254" s="25"/>
    </row>
    <row r="255" ht="15.75" customHeight="1" spans="1:12">
      <c r="A255" s="24">
        <v>251</v>
      </c>
      <c r="B255" s="25" t="s">
        <v>264</v>
      </c>
      <c r="C255" s="20" t="s">
        <v>17</v>
      </c>
      <c r="D255" s="21">
        <v>4.66000000000001</v>
      </c>
      <c r="E255" s="22">
        <v>0.0358</v>
      </c>
      <c r="F255" s="18">
        <v>950</v>
      </c>
      <c r="G255" s="18">
        <f t="shared" si="17"/>
        <v>4427.00000000001</v>
      </c>
      <c r="H255" s="23">
        <f t="shared" si="14"/>
        <v>31.6880000000001</v>
      </c>
      <c r="I255" s="23">
        <f t="shared" si="15"/>
        <v>71.2980000000002</v>
      </c>
      <c r="J255" s="23">
        <f t="shared" si="16"/>
        <v>55.4540000000001</v>
      </c>
      <c r="K255" s="25"/>
      <c r="L255" s="25"/>
    </row>
    <row r="256" ht="15.75" customHeight="1" spans="1:12">
      <c r="A256" s="24">
        <v>252</v>
      </c>
      <c r="B256" s="25" t="s">
        <v>265</v>
      </c>
      <c r="C256" s="20" t="s">
        <v>17</v>
      </c>
      <c r="D256" s="21">
        <v>2.84999999999998</v>
      </c>
      <c r="E256" s="22">
        <v>0.0358</v>
      </c>
      <c r="F256" s="18">
        <v>950</v>
      </c>
      <c r="G256" s="18">
        <f t="shared" si="17"/>
        <v>2707.49999999998</v>
      </c>
      <c r="H256" s="23">
        <f t="shared" si="14"/>
        <v>19.3799999999999</v>
      </c>
      <c r="I256" s="23">
        <f t="shared" si="15"/>
        <v>43.6049999999997</v>
      </c>
      <c r="J256" s="23">
        <f t="shared" si="16"/>
        <v>33.9149999999998</v>
      </c>
      <c r="K256" s="25"/>
      <c r="L256" s="25"/>
    </row>
    <row r="257" ht="15.75" customHeight="1" spans="1:12">
      <c r="A257" s="24">
        <v>253</v>
      </c>
      <c r="B257" s="25" t="s">
        <v>266</v>
      </c>
      <c r="C257" s="20" t="s">
        <v>17</v>
      </c>
      <c r="D257" s="26">
        <v>1.10000000000001</v>
      </c>
      <c r="E257" s="22">
        <v>0.0358</v>
      </c>
      <c r="F257" s="18">
        <v>950</v>
      </c>
      <c r="G257" s="18">
        <f t="shared" si="17"/>
        <v>1045.00000000001</v>
      </c>
      <c r="H257" s="23">
        <f t="shared" si="14"/>
        <v>7.48000000000007</v>
      </c>
      <c r="I257" s="23">
        <f t="shared" si="15"/>
        <v>16.8300000000002</v>
      </c>
      <c r="J257" s="23">
        <f t="shared" si="16"/>
        <v>13.0900000000001</v>
      </c>
      <c r="K257" s="25"/>
      <c r="L257" s="25"/>
    </row>
    <row r="258" ht="15.75" customHeight="1" spans="1:12">
      <c r="A258" s="18">
        <v>254</v>
      </c>
      <c r="B258" s="25" t="s">
        <v>267</v>
      </c>
      <c r="C258" s="20" t="s">
        <v>17</v>
      </c>
      <c r="D258" s="21">
        <v>4.11</v>
      </c>
      <c r="E258" s="22">
        <v>0.0358</v>
      </c>
      <c r="F258" s="18">
        <v>950</v>
      </c>
      <c r="G258" s="18">
        <f t="shared" si="17"/>
        <v>3904.5</v>
      </c>
      <c r="H258" s="23">
        <f t="shared" si="14"/>
        <v>27.948</v>
      </c>
      <c r="I258" s="23">
        <f t="shared" si="15"/>
        <v>62.883</v>
      </c>
      <c r="J258" s="23">
        <f t="shared" si="16"/>
        <v>48.909</v>
      </c>
      <c r="K258" s="25"/>
      <c r="L258" s="25"/>
    </row>
    <row r="259" ht="15.75" customHeight="1" spans="1:12">
      <c r="A259" s="24">
        <v>255</v>
      </c>
      <c r="B259" s="25" t="s">
        <v>268</v>
      </c>
      <c r="C259" s="20" t="s">
        <v>17</v>
      </c>
      <c r="D259" s="26">
        <v>1.25000000000001</v>
      </c>
      <c r="E259" s="22">
        <v>0.0358</v>
      </c>
      <c r="F259" s="18">
        <v>950</v>
      </c>
      <c r="G259" s="18">
        <f t="shared" si="17"/>
        <v>1187.50000000001</v>
      </c>
      <c r="H259" s="23">
        <f t="shared" si="14"/>
        <v>8.50000000000007</v>
      </c>
      <c r="I259" s="23">
        <f t="shared" si="15"/>
        <v>19.1250000000002</v>
      </c>
      <c r="J259" s="23">
        <f t="shared" si="16"/>
        <v>14.8750000000001</v>
      </c>
      <c r="K259" s="25"/>
      <c r="L259" s="25"/>
    </row>
    <row r="260" ht="15.75" customHeight="1" spans="1:12">
      <c r="A260" s="24">
        <v>256</v>
      </c>
      <c r="B260" s="25" t="s">
        <v>269</v>
      </c>
      <c r="C260" s="20" t="s">
        <v>17</v>
      </c>
      <c r="D260" s="26">
        <v>2.52999999999999</v>
      </c>
      <c r="E260" s="22">
        <v>0.0358</v>
      </c>
      <c r="F260" s="18">
        <v>950</v>
      </c>
      <c r="G260" s="18">
        <f t="shared" si="17"/>
        <v>2403.49999999999</v>
      </c>
      <c r="H260" s="23">
        <f t="shared" si="14"/>
        <v>17.2039999999999</v>
      </c>
      <c r="I260" s="23">
        <f t="shared" si="15"/>
        <v>38.7089999999998</v>
      </c>
      <c r="J260" s="23">
        <f t="shared" si="16"/>
        <v>30.1069999999999</v>
      </c>
      <c r="K260" s="25"/>
      <c r="L260" s="25"/>
    </row>
    <row r="261" ht="15.75" customHeight="1" spans="1:12">
      <c r="A261" s="24">
        <v>257</v>
      </c>
      <c r="B261" s="25" t="s">
        <v>270</v>
      </c>
      <c r="C261" s="20" t="s">
        <v>17</v>
      </c>
      <c r="D261" s="26">
        <v>1.32999999999998</v>
      </c>
      <c r="E261" s="22">
        <v>0.0358</v>
      </c>
      <c r="F261" s="18">
        <v>950</v>
      </c>
      <c r="G261" s="18">
        <f t="shared" si="17"/>
        <v>1263.49999999998</v>
      </c>
      <c r="H261" s="23">
        <f t="shared" si="14"/>
        <v>9.04399999999987</v>
      </c>
      <c r="I261" s="23">
        <f t="shared" si="15"/>
        <v>20.3489999999997</v>
      </c>
      <c r="J261" s="23">
        <f t="shared" si="16"/>
        <v>15.8269999999998</v>
      </c>
      <c r="K261" s="25"/>
      <c r="L261" s="25"/>
    </row>
    <row r="262" ht="15.75" customHeight="1" spans="1:12">
      <c r="A262" s="18">
        <v>258</v>
      </c>
      <c r="B262" s="25" t="s">
        <v>271</v>
      </c>
      <c r="C262" s="20" t="s">
        <v>17</v>
      </c>
      <c r="D262" s="26">
        <v>1.11999999999999</v>
      </c>
      <c r="E262" s="22">
        <v>0.0358</v>
      </c>
      <c r="F262" s="18">
        <v>950</v>
      </c>
      <c r="G262" s="18">
        <f t="shared" si="17"/>
        <v>1063.99999999999</v>
      </c>
      <c r="H262" s="23">
        <f t="shared" si="14"/>
        <v>7.61599999999993</v>
      </c>
      <c r="I262" s="23">
        <f t="shared" si="15"/>
        <v>17.1359999999998</v>
      </c>
      <c r="J262" s="23">
        <f t="shared" si="16"/>
        <v>13.3279999999999</v>
      </c>
      <c r="K262" s="25"/>
      <c r="L262" s="25"/>
    </row>
    <row r="263" ht="15.75" customHeight="1" spans="1:12">
      <c r="A263" s="24">
        <v>259</v>
      </c>
      <c r="B263" s="25" t="s">
        <v>272</v>
      </c>
      <c r="C263" s="20" t="s">
        <v>17</v>
      </c>
      <c r="D263" s="26">
        <v>3.67</v>
      </c>
      <c r="E263" s="22">
        <v>0.0358</v>
      </c>
      <c r="F263" s="18">
        <v>950</v>
      </c>
      <c r="G263" s="18">
        <f t="shared" si="17"/>
        <v>3486.5</v>
      </c>
      <c r="H263" s="23">
        <f t="shared" ref="H263:H326" si="18">D263*34*0.2</f>
        <v>24.956</v>
      </c>
      <c r="I263" s="23">
        <f t="shared" ref="I263:I326" si="19">D263*34*0.45</f>
        <v>56.151</v>
      </c>
      <c r="J263" s="23">
        <f t="shared" ref="J263:J326" si="20">D263*34*0.35</f>
        <v>43.673</v>
      </c>
      <c r="K263" s="25"/>
      <c r="L263" s="25"/>
    </row>
    <row r="264" ht="15.75" customHeight="1" spans="1:12">
      <c r="A264" s="24">
        <v>260</v>
      </c>
      <c r="B264" s="25" t="s">
        <v>273</v>
      </c>
      <c r="C264" s="20" t="s">
        <v>17</v>
      </c>
      <c r="D264" s="21">
        <v>1.31</v>
      </c>
      <c r="E264" s="22">
        <v>0.0358</v>
      </c>
      <c r="F264" s="18">
        <v>950</v>
      </c>
      <c r="G264" s="18">
        <f t="shared" si="17"/>
        <v>1244.5</v>
      </c>
      <c r="H264" s="23">
        <f t="shared" si="18"/>
        <v>8.908</v>
      </c>
      <c r="I264" s="23">
        <f t="shared" si="19"/>
        <v>20.043</v>
      </c>
      <c r="J264" s="23">
        <f t="shared" si="20"/>
        <v>15.589</v>
      </c>
      <c r="K264" s="25"/>
      <c r="L264" s="25"/>
    </row>
    <row r="265" ht="15.75" customHeight="1" spans="1:12">
      <c r="A265" s="24">
        <v>261</v>
      </c>
      <c r="B265" s="25" t="s">
        <v>274</v>
      </c>
      <c r="C265" s="20" t="s">
        <v>17</v>
      </c>
      <c r="D265" s="21">
        <v>3.30000000000001</v>
      </c>
      <c r="E265" s="22">
        <v>0.0358</v>
      </c>
      <c r="F265" s="18">
        <v>950</v>
      </c>
      <c r="G265" s="18">
        <f t="shared" si="17"/>
        <v>3135.00000000001</v>
      </c>
      <c r="H265" s="23">
        <f t="shared" si="18"/>
        <v>22.4400000000001</v>
      </c>
      <c r="I265" s="23">
        <f t="shared" si="19"/>
        <v>50.4900000000002</v>
      </c>
      <c r="J265" s="23">
        <f t="shared" si="20"/>
        <v>39.2700000000001</v>
      </c>
      <c r="K265" s="25"/>
      <c r="L265" s="25"/>
    </row>
    <row r="266" ht="15.75" customHeight="1" spans="1:12">
      <c r="A266" s="18">
        <v>262</v>
      </c>
      <c r="B266" s="25" t="s">
        <v>275</v>
      </c>
      <c r="C266" s="20" t="s">
        <v>17</v>
      </c>
      <c r="D266" s="21">
        <v>3.91</v>
      </c>
      <c r="E266" s="22">
        <v>0.0358</v>
      </c>
      <c r="F266" s="18">
        <v>950</v>
      </c>
      <c r="G266" s="18">
        <f t="shared" si="17"/>
        <v>3714.5</v>
      </c>
      <c r="H266" s="23">
        <f t="shared" si="18"/>
        <v>26.588</v>
      </c>
      <c r="I266" s="23">
        <f t="shared" si="19"/>
        <v>59.823</v>
      </c>
      <c r="J266" s="23">
        <f t="shared" si="20"/>
        <v>46.529</v>
      </c>
      <c r="K266" s="25"/>
      <c r="L266" s="25"/>
    </row>
    <row r="267" ht="15.75" customHeight="1" spans="1:12">
      <c r="A267" s="24">
        <v>263</v>
      </c>
      <c r="B267" s="25" t="s">
        <v>276</v>
      </c>
      <c r="C267" s="20" t="s">
        <v>17</v>
      </c>
      <c r="D267" s="21">
        <v>2.28000000000001</v>
      </c>
      <c r="E267" s="22">
        <v>0.0358</v>
      </c>
      <c r="F267" s="18">
        <v>950</v>
      </c>
      <c r="G267" s="18">
        <f t="shared" si="17"/>
        <v>2166.00000000001</v>
      </c>
      <c r="H267" s="23">
        <f t="shared" si="18"/>
        <v>15.5040000000001</v>
      </c>
      <c r="I267" s="23">
        <f t="shared" si="19"/>
        <v>34.8840000000001</v>
      </c>
      <c r="J267" s="23">
        <f t="shared" si="20"/>
        <v>27.1320000000001</v>
      </c>
      <c r="K267" s="25"/>
      <c r="L267" s="25"/>
    </row>
    <row r="268" ht="15.75" customHeight="1" spans="1:12">
      <c r="A268" s="24">
        <v>264</v>
      </c>
      <c r="B268" s="25" t="s">
        <v>277</v>
      </c>
      <c r="C268" s="20" t="s">
        <v>17</v>
      </c>
      <c r="D268" s="21">
        <v>3.12</v>
      </c>
      <c r="E268" s="22">
        <v>0.0358</v>
      </c>
      <c r="F268" s="18">
        <v>950</v>
      </c>
      <c r="G268" s="18">
        <f t="shared" si="17"/>
        <v>2964</v>
      </c>
      <c r="H268" s="23">
        <f t="shared" si="18"/>
        <v>21.216</v>
      </c>
      <c r="I268" s="23">
        <f t="shared" si="19"/>
        <v>47.736</v>
      </c>
      <c r="J268" s="23">
        <f t="shared" si="20"/>
        <v>37.128</v>
      </c>
      <c r="K268" s="25"/>
      <c r="L268" s="25"/>
    </row>
    <row r="269" ht="15.75" customHeight="1" spans="1:12">
      <c r="A269" s="24">
        <v>265</v>
      </c>
      <c r="B269" s="25" t="s">
        <v>278</v>
      </c>
      <c r="C269" s="20" t="s">
        <v>17</v>
      </c>
      <c r="D269" s="21">
        <v>4.72</v>
      </c>
      <c r="E269" s="22">
        <v>0.0358</v>
      </c>
      <c r="F269" s="18">
        <v>950</v>
      </c>
      <c r="G269" s="18">
        <f t="shared" si="17"/>
        <v>4484</v>
      </c>
      <c r="H269" s="23">
        <f t="shared" si="18"/>
        <v>32.096</v>
      </c>
      <c r="I269" s="23">
        <f t="shared" si="19"/>
        <v>72.216</v>
      </c>
      <c r="J269" s="23">
        <f t="shared" si="20"/>
        <v>56.168</v>
      </c>
      <c r="K269" s="25"/>
      <c r="L269" s="25"/>
    </row>
    <row r="270" ht="15.75" customHeight="1" spans="1:12">
      <c r="A270" s="18">
        <v>266</v>
      </c>
      <c r="B270" s="25" t="s">
        <v>279</v>
      </c>
      <c r="C270" s="20" t="s">
        <v>17</v>
      </c>
      <c r="D270" s="21">
        <v>5.20999999999999</v>
      </c>
      <c r="E270" s="22">
        <v>0.0358</v>
      </c>
      <c r="F270" s="18">
        <v>950</v>
      </c>
      <c r="G270" s="18">
        <f t="shared" si="17"/>
        <v>4949.49999999999</v>
      </c>
      <c r="H270" s="23">
        <f t="shared" si="18"/>
        <v>35.4279999999999</v>
      </c>
      <c r="I270" s="23">
        <f t="shared" si="19"/>
        <v>79.7129999999999</v>
      </c>
      <c r="J270" s="23">
        <f t="shared" si="20"/>
        <v>61.9989999999999</v>
      </c>
      <c r="K270" s="25"/>
      <c r="L270" s="25"/>
    </row>
    <row r="271" ht="15.75" customHeight="1" spans="1:12">
      <c r="A271" s="24">
        <v>267</v>
      </c>
      <c r="B271" s="25" t="s">
        <v>280</v>
      </c>
      <c r="C271" s="20" t="s">
        <v>17</v>
      </c>
      <c r="D271" s="26">
        <v>0.800000000000004</v>
      </c>
      <c r="E271" s="22">
        <v>0.0358</v>
      </c>
      <c r="F271" s="18">
        <v>950</v>
      </c>
      <c r="G271" s="18">
        <f t="shared" si="17"/>
        <v>760.000000000004</v>
      </c>
      <c r="H271" s="23">
        <f t="shared" si="18"/>
        <v>5.44000000000003</v>
      </c>
      <c r="I271" s="23">
        <f t="shared" si="19"/>
        <v>12.2400000000001</v>
      </c>
      <c r="J271" s="23">
        <f t="shared" si="20"/>
        <v>9.52000000000005</v>
      </c>
      <c r="K271" s="25"/>
      <c r="L271" s="25"/>
    </row>
    <row r="272" ht="15.75" customHeight="1" spans="1:12">
      <c r="A272" s="24">
        <v>268</v>
      </c>
      <c r="B272" s="25" t="s">
        <v>281</v>
      </c>
      <c r="C272" s="20" t="s">
        <v>17</v>
      </c>
      <c r="D272" s="21">
        <v>3.36999999999999</v>
      </c>
      <c r="E272" s="22">
        <v>0.0358</v>
      </c>
      <c r="F272" s="18">
        <v>950</v>
      </c>
      <c r="G272" s="18">
        <f t="shared" si="17"/>
        <v>3201.49999999999</v>
      </c>
      <c r="H272" s="23">
        <f t="shared" si="18"/>
        <v>22.9159999999999</v>
      </c>
      <c r="I272" s="23">
        <f t="shared" si="19"/>
        <v>51.5609999999998</v>
      </c>
      <c r="J272" s="23">
        <f t="shared" si="20"/>
        <v>40.1029999999999</v>
      </c>
      <c r="K272" s="25"/>
      <c r="L272" s="25"/>
    </row>
    <row r="273" ht="15.75" customHeight="1" spans="1:12">
      <c r="A273" s="24">
        <v>269</v>
      </c>
      <c r="B273" s="25" t="s">
        <v>282</v>
      </c>
      <c r="C273" s="20" t="s">
        <v>17</v>
      </c>
      <c r="D273" s="26">
        <v>9.21</v>
      </c>
      <c r="E273" s="22">
        <v>0.0358</v>
      </c>
      <c r="F273" s="18">
        <v>950</v>
      </c>
      <c r="G273" s="18">
        <f t="shared" si="17"/>
        <v>8749.5</v>
      </c>
      <c r="H273" s="23">
        <f t="shared" si="18"/>
        <v>62.628</v>
      </c>
      <c r="I273" s="23">
        <f t="shared" si="19"/>
        <v>140.913</v>
      </c>
      <c r="J273" s="23">
        <f t="shared" si="20"/>
        <v>109.599</v>
      </c>
      <c r="K273" s="25"/>
      <c r="L273" s="25"/>
    </row>
    <row r="274" ht="15.75" customHeight="1" spans="1:12">
      <c r="A274" s="18">
        <v>270</v>
      </c>
      <c r="B274" s="25" t="s">
        <v>283</v>
      </c>
      <c r="C274" s="20" t="s">
        <v>17</v>
      </c>
      <c r="D274" s="26">
        <v>2.54</v>
      </c>
      <c r="E274" s="22">
        <v>0.0358</v>
      </c>
      <c r="F274" s="18">
        <v>950</v>
      </c>
      <c r="G274" s="18">
        <f t="shared" si="17"/>
        <v>2413</v>
      </c>
      <c r="H274" s="23">
        <f t="shared" si="18"/>
        <v>17.272</v>
      </c>
      <c r="I274" s="23">
        <f t="shared" si="19"/>
        <v>38.862</v>
      </c>
      <c r="J274" s="23">
        <f t="shared" si="20"/>
        <v>30.226</v>
      </c>
      <c r="K274" s="25"/>
      <c r="L274" s="25"/>
    </row>
    <row r="275" ht="15.75" customHeight="1" spans="1:12">
      <c r="A275" s="24">
        <v>271</v>
      </c>
      <c r="B275" s="25" t="s">
        <v>284</v>
      </c>
      <c r="C275" s="20" t="s">
        <v>17</v>
      </c>
      <c r="D275" s="26">
        <v>0.800000000000004</v>
      </c>
      <c r="E275" s="22">
        <v>0.0358</v>
      </c>
      <c r="F275" s="18">
        <v>950</v>
      </c>
      <c r="G275" s="18">
        <f t="shared" si="17"/>
        <v>760.000000000004</v>
      </c>
      <c r="H275" s="23">
        <f t="shared" si="18"/>
        <v>5.44000000000003</v>
      </c>
      <c r="I275" s="23">
        <f t="shared" si="19"/>
        <v>12.2400000000001</v>
      </c>
      <c r="J275" s="23">
        <f t="shared" si="20"/>
        <v>9.52000000000005</v>
      </c>
      <c r="K275" s="25"/>
      <c r="L275" s="25"/>
    </row>
    <row r="276" ht="15.75" customHeight="1" spans="1:12">
      <c r="A276" s="24">
        <v>272</v>
      </c>
      <c r="B276" s="25" t="s">
        <v>285</v>
      </c>
      <c r="C276" s="20" t="s">
        <v>17</v>
      </c>
      <c r="D276" s="26">
        <v>1.86</v>
      </c>
      <c r="E276" s="22">
        <v>0.0358</v>
      </c>
      <c r="F276" s="18">
        <v>950</v>
      </c>
      <c r="G276" s="18">
        <f t="shared" si="17"/>
        <v>1767</v>
      </c>
      <c r="H276" s="23">
        <f t="shared" si="18"/>
        <v>12.648</v>
      </c>
      <c r="I276" s="23">
        <f t="shared" si="19"/>
        <v>28.458</v>
      </c>
      <c r="J276" s="23">
        <f t="shared" si="20"/>
        <v>22.134</v>
      </c>
      <c r="K276" s="25"/>
      <c r="L276" s="25"/>
    </row>
    <row r="277" ht="15.75" customHeight="1" spans="1:12">
      <c r="A277" s="24">
        <v>273</v>
      </c>
      <c r="B277" s="25" t="s">
        <v>286</v>
      </c>
      <c r="C277" s="20" t="s">
        <v>17</v>
      </c>
      <c r="D277" s="26">
        <v>2</v>
      </c>
      <c r="E277" s="22">
        <v>0.0358</v>
      </c>
      <c r="F277" s="18">
        <v>950</v>
      </c>
      <c r="G277" s="18">
        <f t="shared" si="17"/>
        <v>1900</v>
      </c>
      <c r="H277" s="23">
        <f t="shared" si="18"/>
        <v>13.6</v>
      </c>
      <c r="I277" s="23">
        <f t="shared" si="19"/>
        <v>30.6</v>
      </c>
      <c r="J277" s="23">
        <f t="shared" si="20"/>
        <v>23.8</v>
      </c>
      <c r="K277" s="25"/>
      <c r="L277" s="25"/>
    </row>
    <row r="278" ht="15.75" customHeight="1" spans="1:12">
      <c r="A278" s="18">
        <v>274</v>
      </c>
      <c r="B278" s="25" t="s">
        <v>287</v>
      </c>
      <c r="C278" s="20" t="s">
        <v>17</v>
      </c>
      <c r="D278" s="26">
        <v>0.809999999999999</v>
      </c>
      <c r="E278" s="22">
        <v>0.0358</v>
      </c>
      <c r="F278" s="18">
        <v>950</v>
      </c>
      <c r="G278" s="18">
        <f t="shared" si="17"/>
        <v>769.499999999999</v>
      </c>
      <c r="H278" s="23">
        <f t="shared" si="18"/>
        <v>5.50799999999999</v>
      </c>
      <c r="I278" s="23">
        <f t="shared" si="19"/>
        <v>12.393</v>
      </c>
      <c r="J278" s="23">
        <f t="shared" si="20"/>
        <v>9.63899999999999</v>
      </c>
      <c r="K278" s="25"/>
      <c r="L278" s="25"/>
    </row>
    <row r="279" ht="15.75" customHeight="1" spans="1:12">
      <c r="A279" s="24">
        <v>275</v>
      </c>
      <c r="B279" s="25" t="s">
        <v>288</v>
      </c>
      <c r="C279" s="20" t="s">
        <v>17</v>
      </c>
      <c r="D279" s="26">
        <v>0.790000000000001</v>
      </c>
      <c r="E279" s="22">
        <v>0.0358</v>
      </c>
      <c r="F279" s="18">
        <v>950</v>
      </c>
      <c r="G279" s="18">
        <f t="shared" si="17"/>
        <v>750.500000000001</v>
      </c>
      <c r="H279" s="23">
        <f t="shared" si="18"/>
        <v>5.37200000000001</v>
      </c>
      <c r="I279" s="23">
        <f t="shared" si="19"/>
        <v>12.087</v>
      </c>
      <c r="J279" s="23">
        <f t="shared" si="20"/>
        <v>9.40100000000001</v>
      </c>
      <c r="K279" s="25"/>
      <c r="L279" s="25"/>
    </row>
    <row r="280" ht="15.75" customHeight="1" spans="1:12">
      <c r="A280" s="24">
        <v>276</v>
      </c>
      <c r="B280" s="25" t="s">
        <v>289</v>
      </c>
      <c r="C280" s="20" t="s">
        <v>17</v>
      </c>
      <c r="D280" s="26">
        <v>1.21</v>
      </c>
      <c r="E280" s="22">
        <v>0.0358</v>
      </c>
      <c r="F280" s="18">
        <v>950</v>
      </c>
      <c r="G280" s="18">
        <f t="shared" si="17"/>
        <v>1149.5</v>
      </c>
      <c r="H280" s="23">
        <f t="shared" si="18"/>
        <v>8.228</v>
      </c>
      <c r="I280" s="23">
        <f t="shared" si="19"/>
        <v>18.513</v>
      </c>
      <c r="J280" s="23">
        <f t="shared" si="20"/>
        <v>14.399</v>
      </c>
      <c r="K280" s="25"/>
      <c r="L280" s="25"/>
    </row>
    <row r="281" ht="15.75" customHeight="1" spans="1:12">
      <c r="A281" s="24">
        <v>277</v>
      </c>
      <c r="B281" s="25" t="s">
        <v>290</v>
      </c>
      <c r="C281" s="20" t="s">
        <v>17</v>
      </c>
      <c r="D281" s="26">
        <v>1.97</v>
      </c>
      <c r="E281" s="22">
        <v>0.0358</v>
      </c>
      <c r="F281" s="18">
        <v>950</v>
      </c>
      <c r="G281" s="18">
        <f t="shared" si="17"/>
        <v>1871.5</v>
      </c>
      <c r="H281" s="23">
        <f t="shared" si="18"/>
        <v>13.396</v>
      </c>
      <c r="I281" s="23">
        <f t="shared" si="19"/>
        <v>30.141</v>
      </c>
      <c r="J281" s="23">
        <f t="shared" si="20"/>
        <v>23.443</v>
      </c>
      <c r="K281" s="25"/>
      <c r="L281" s="25"/>
    </row>
    <row r="282" ht="15.75" customHeight="1" spans="1:12">
      <c r="A282" s="18">
        <v>278</v>
      </c>
      <c r="B282" s="25" t="s">
        <v>291</v>
      </c>
      <c r="C282" s="20" t="s">
        <v>17</v>
      </c>
      <c r="D282" s="21">
        <v>4.99</v>
      </c>
      <c r="E282" s="22">
        <v>0.0358</v>
      </c>
      <c r="F282" s="18">
        <v>950</v>
      </c>
      <c r="G282" s="18">
        <f t="shared" si="17"/>
        <v>4740.5</v>
      </c>
      <c r="H282" s="23">
        <f t="shared" si="18"/>
        <v>33.932</v>
      </c>
      <c r="I282" s="23">
        <f t="shared" si="19"/>
        <v>76.347</v>
      </c>
      <c r="J282" s="23">
        <f t="shared" si="20"/>
        <v>59.381</v>
      </c>
      <c r="K282" s="25"/>
      <c r="L282" s="25"/>
    </row>
    <row r="283" ht="15.75" customHeight="1" spans="1:12">
      <c r="A283" s="24">
        <v>279</v>
      </c>
      <c r="B283" s="25" t="s">
        <v>292</v>
      </c>
      <c r="C283" s="20" t="s">
        <v>17</v>
      </c>
      <c r="D283" s="26">
        <v>0.4</v>
      </c>
      <c r="E283" s="22">
        <v>0.0358</v>
      </c>
      <c r="F283" s="18">
        <v>950</v>
      </c>
      <c r="G283" s="18">
        <f t="shared" si="17"/>
        <v>380</v>
      </c>
      <c r="H283" s="23">
        <f t="shared" si="18"/>
        <v>2.72</v>
      </c>
      <c r="I283" s="23">
        <f t="shared" si="19"/>
        <v>6.12</v>
      </c>
      <c r="J283" s="23">
        <f t="shared" si="20"/>
        <v>4.76</v>
      </c>
      <c r="K283" s="25"/>
      <c r="L283" s="25"/>
    </row>
    <row r="284" ht="15.75" customHeight="1" spans="1:12">
      <c r="A284" s="24">
        <v>280</v>
      </c>
      <c r="B284" s="25" t="s">
        <v>293</v>
      </c>
      <c r="C284" s="20" t="s">
        <v>17</v>
      </c>
      <c r="D284" s="29">
        <v>1</v>
      </c>
      <c r="E284" s="22">
        <v>0.0358</v>
      </c>
      <c r="F284" s="18">
        <v>950</v>
      </c>
      <c r="G284" s="18">
        <f>D284*F284</f>
        <v>950</v>
      </c>
      <c r="H284" s="23">
        <f t="shared" si="18"/>
        <v>6.8</v>
      </c>
      <c r="I284" s="23">
        <f t="shared" si="19"/>
        <v>15.3</v>
      </c>
      <c r="J284" s="23">
        <f t="shared" si="20"/>
        <v>11.9</v>
      </c>
      <c r="K284" s="25"/>
      <c r="L284" s="25"/>
    </row>
    <row r="285" ht="15.75" customHeight="1" spans="1:12">
      <c r="A285" s="24">
        <v>281</v>
      </c>
      <c r="B285" s="25" t="s">
        <v>294</v>
      </c>
      <c r="C285" s="20" t="s">
        <v>17</v>
      </c>
      <c r="D285" s="30">
        <v>1</v>
      </c>
      <c r="E285" s="22">
        <v>0.0358</v>
      </c>
      <c r="F285" s="18">
        <v>950</v>
      </c>
      <c r="G285" s="18">
        <f>D285*F285</f>
        <v>950</v>
      </c>
      <c r="H285" s="23">
        <f t="shared" si="18"/>
        <v>6.8</v>
      </c>
      <c r="I285" s="23">
        <f t="shared" si="19"/>
        <v>15.3</v>
      </c>
      <c r="J285" s="23">
        <f t="shared" si="20"/>
        <v>11.9</v>
      </c>
      <c r="K285" s="25"/>
      <c r="L285" s="25"/>
    </row>
    <row r="286" ht="15.75" customHeight="1" spans="1:12">
      <c r="A286" s="24" t="s">
        <v>295</v>
      </c>
      <c r="B286" s="25"/>
      <c r="C286" s="20" t="s">
        <v>17</v>
      </c>
      <c r="D286" s="18">
        <f>SUM(D5:D285)</f>
        <v>1498.2</v>
      </c>
      <c r="E286" s="22">
        <v>0.0358</v>
      </c>
      <c r="F286" s="18">
        <v>950</v>
      </c>
      <c r="G286" s="18">
        <f>SUM(G5:G285)</f>
        <v>1423290</v>
      </c>
      <c r="H286" s="23">
        <f>SUM(H5:H285)</f>
        <v>10187.76</v>
      </c>
      <c r="I286" s="23">
        <f>SUM(I5:I285)</f>
        <v>22922.46</v>
      </c>
      <c r="J286" s="23">
        <f>SUM(J5:J285)</f>
        <v>17828.58</v>
      </c>
      <c r="K286" s="25"/>
      <c r="L286" s="25"/>
    </row>
    <row r="287" ht="15.75" customHeight="1"/>
    <row r="288" ht="15.75" customHeight="1" spans="1:12">
      <c r="A288" s="31" t="s">
        <v>296</v>
      </c>
      <c r="B288" s="32"/>
      <c r="C288" s="32"/>
      <c r="D288" s="33"/>
      <c r="E288" s="34" t="s">
        <v>297</v>
      </c>
      <c r="F288" s="4"/>
      <c r="G288" s="4"/>
      <c r="H288" s="35"/>
      <c r="I288" s="35"/>
      <c r="J288" s="35" t="s">
        <v>298</v>
      </c>
      <c r="K288" s="4"/>
      <c r="L288" s="4"/>
    </row>
    <row r="289" ht="15.75" customHeight="1" spans="4:10">
      <c r="D289" s="36"/>
      <c r="E289"/>
      <c r="F289"/>
      <c r="G289"/>
      <c r="H289" s="37"/>
      <c r="I289" s="37"/>
      <c r="J289" s="37"/>
    </row>
    <row r="290" ht="15.75" customHeight="1" spans="1:12">
      <c r="A290" s="38" t="s">
        <v>299</v>
      </c>
      <c r="B290" s="39"/>
      <c r="C290" s="39"/>
      <c r="D290" s="39"/>
      <c r="E290" s="39"/>
      <c r="F290" s="39"/>
      <c r="G290" s="39"/>
      <c r="H290" s="40"/>
      <c r="I290" s="40"/>
      <c r="J290" s="40"/>
      <c r="K290" s="39"/>
      <c r="L290" s="39"/>
    </row>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1"/>
      <c r="R829" s="41"/>
    </row>
  </sheetData>
  <mergeCells count="4">
    <mergeCell ref="A1:L1"/>
    <mergeCell ref="A2:D2"/>
    <mergeCell ref="A3:D3"/>
    <mergeCell ref="A290:L290"/>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