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.10.30" sheetId="2" r:id="rId1"/>
    <sheet name="Sheet1" sheetId="1" r:id="rId2"/>
  </sheets>
  <definedNames>
    <definedName name="_xlnm._FilterDatabase" localSheetId="0" hidden="1">'2020.10.30'!$A$4:$H$15</definedName>
    <definedName name="_xlnm.Print_Area" localSheetId="0">'2020.10.30'!$A$1:$G$15</definedName>
    <definedName name="_xlnm.Print_Titles" localSheetId="0">'2020.10.30'!$1:$4</definedName>
  </definedNames>
  <calcPr calcId="144525"/>
</workbook>
</file>

<file path=xl/sharedStrings.xml><?xml version="1.0" encoding="utf-8"?>
<sst xmlns="http://schemas.openxmlformats.org/spreadsheetml/2006/main" count="51" uniqueCount="34">
  <si>
    <r>
      <rPr>
        <sz val="24"/>
        <rFont val="宋体"/>
        <charset val="134"/>
      </rPr>
      <t>20</t>
    </r>
    <r>
      <rPr>
        <sz val="24"/>
        <rFont val="宋体"/>
        <charset val="134"/>
      </rPr>
      <t>20年专项资金台账</t>
    </r>
  </si>
  <si>
    <t>单位：万元</t>
  </si>
  <si>
    <t>资金文号</t>
  </si>
  <si>
    <t>项目名称</t>
  </si>
  <si>
    <t>资金使用部门或单位</t>
  </si>
  <si>
    <t>下达
金额</t>
  </si>
  <si>
    <t>支出
金额</t>
  </si>
  <si>
    <t>结存</t>
  </si>
  <si>
    <t>支出进度</t>
  </si>
  <si>
    <t>级次</t>
  </si>
  <si>
    <t>冀财农（2019）137号</t>
  </si>
  <si>
    <t>2020年中央财政专项扶贫资金预算</t>
  </si>
  <si>
    <t>扶贫办</t>
  </si>
  <si>
    <t>中央</t>
  </si>
  <si>
    <t>冀财农（2019）149号</t>
  </si>
  <si>
    <t>2020年省级财政扶贫专项资金预算</t>
  </si>
  <si>
    <t>省级</t>
  </si>
  <si>
    <t>冀财农（2020）18号</t>
  </si>
  <si>
    <t>2020年省级财政扶贫专项资金</t>
  </si>
  <si>
    <t>市级</t>
  </si>
  <si>
    <t>邯财农（2020）5号</t>
  </si>
  <si>
    <t>2020年市级财政专项扶贫资金</t>
  </si>
  <si>
    <t>冀财农（2020）39号</t>
  </si>
  <si>
    <t>2020年中央财政专项扶贫资金</t>
  </si>
  <si>
    <t>发改局</t>
  </si>
  <si>
    <t>冀财农（2020）47号</t>
  </si>
  <si>
    <t>调整2020年省级财政扶贫专项资金（扶贫开发工作成效考核奖励资金）</t>
  </si>
  <si>
    <t>冀财农（2020)48号</t>
  </si>
  <si>
    <t>2020年中央财政专项扶贫资金（奖励部分）</t>
  </si>
  <si>
    <t>魏财农（2020）1号</t>
  </si>
  <si>
    <t>2020年县级财政专项扶贫资金</t>
  </si>
  <si>
    <t>县级</t>
  </si>
  <si>
    <t>财政局</t>
  </si>
  <si>
    <t>小计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</si>
</sst>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31" fontId="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J6" sqref="J6"/>
    </sheetView>
  </sheetViews>
  <sheetFormatPr defaultColWidth="9" defaultRowHeight="14.25" outlineLevelCol="7"/>
  <cols>
    <col min="1" max="1" width="13.25" style="2" customWidth="1"/>
    <col min="2" max="2" width="22.875" style="3" customWidth="1"/>
    <col min="3" max="3" width="11.125" style="2" customWidth="1"/>
    <col min="4" max="5" width="10.125" style="2" customWidth="1"/>
    <col min="6" max="6" width="10.375" style="2" customWidth="1"/>
    <col min="7" max="7" width="11" style="2" customWidth="1"/>
    <col min="8" max="16383" width="9" style="2"/>
    <col min="16384" max="16384" width="9" style="4"/>
  </cols>
  <sheetData>
    <row r="1" ht="31.5" spans="1:7">
      <c r="A1" s="5" t="s">
        <v>0</v>
      </c>
      <c r="B1" s="5"/>
      <c r="C1" s="5"/>
      <c r="D1" s="5"/>
      <c r="E1" s="5"/>
      <c r="F1" s="5"/>
      <c r="G1" s="5"/>
    </row>
    <row r="2" ht="25.5" spans="1:7">
      <c r="A2" s="6"/>
      <c r="B2" s="7"/>
      <c r="C2" s="6"/>
      <c r="D2" s="6"/>
      <c r="E2" s="6"/>
      <c r="F2" s="6"/>
      <c r="G2" s="6"/>
    </row>
    <row r="3" ht="20.25" spans="1:7">
      <c r="A3" s="8"/>
      <c r="B3" s="9"/>
      <c r="C3" s="8"/>
      <c r="D3" s="10"/>
      <c r="E3" s="11" t="s">
        <v>1</v>
      </c>
      <c r="F3" s="11"/>
      <c r="G3" s="12"/>
    </row>
    <row r="4" s="1" customFormat="1" ht="59.25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4" t="s">
        <v>9</v>
      </c>
    </row>
    <row r="5" s="1" customFormat="1" ht="54" customHeight="1" spans="1:8">
      <c r="A5" s="15" t="s">
        <v>10</v>
      </c>
      <c r="B5" s="16" t="s">
        <v>11</v>
      </c>
      <c r="C5" s="17" t="s">
        <v>12</v>
      </c>
      <c r="D5" s="17">
        <v>6169.5</v>
      </c>
      <c r="E5" s="18">
        <v>6169.5</v>
      </c>
      <c r="F5" s="19">
        <f t="shared" ref="F5:F14" si="0">D5-E5</f>
        <v>0</v>
      </c>
      <c r="G5" s="20">
        <f t="shared" ref="G5:G15" si="1">E5/D5</f>
        <v>1</v>
      </c>
      <c r="H5" s="14" t="s">
        <v>13</v>
      </c>
    </row>
    <row r="6" s="1" customFormat="1" ht="45.75" customHeight="1" spans="1:8">
      <c r="A6" s="15" t="s">
        <v>14</v>
      </c>
      <c r="B6" s="16" t="s">
        <v>15</v>
      </c>
      <c r="C6" s="17" t="s">
        <v>12</v>
      </c>
      <c r="D6" s="17">
        <v>6263</v>
      </c>
      <c r="E6" s="18">
        <v>6024.16</v>
      </c>
      <c r="F6" s="19">
        <f t="shared" si="0"/>
        <v>238.84</v>
      </c>
      <c r="G6" s="20">
        <f t="shared" si="1"/>
        <v>0.961864920964394</v>
      </c>
      <c r="H6" s="14" t="s">
        <v>16</v>
      </c>
    </row>
    <row r="7" s="1" customFormat="1" ht="45.75" customHeight="1" spans="1:8">
      <c r="A7" s="15" t="s">
        <v>17</v>
      </c>
      <c r="B7" s="16" t="s">
        <v>18</v>
      </c>
      <c r="C7" s="17" t="s">
        <v>12</v>
      </c>
      <c r="D7" s="17">
        <v>2976</v>
      </c>
      <c r="E7" s="18">
        <v>2946.1</v>
      </c>
      <c r="F7" s="19">
        <f t="shared" si="0"/>
        <v>29.9000000000001</v>
      </c>
      <c r="G7" s="20">
        <f t="shared" si="1"/>
        <v>0.989952956989247</v>
      </c>
      <c r="H7" s="14" t="s">
        <v>19</v>
      </c>
    </row>
    <row r="8" s="1" customFormat="1" ht="45.75" customHeight="1" spans="1:8">
      <c r="A8" s="15" t="s">
        <v>20</v>
      </c>
      <c r="B8" s="16" t="s">
        <v>21</v>
      </c>
      <c r="C8" s="17" t="s">
        <v>12</v>
      </c>
      <c r="D8" s="17">
        <v>2398</v>
      </c>
      <c r="E8" s="18">
        <v>2068.22</v>
      </c>
      <c r="F8" s="19">
        <f t="shared" si="0"/>
        <v>329.78</v>
      </c>
      <c r="G8" s="20">
        <f t="shared" si="1"/>
        <v>0.862477064220183</v>
      </c>
      <c r="H8" s="14" t="s">
        <v>13</v>
      </c>
    </row>
    <row r="9" s="1" customFormat="1" ht="45.75" customHeight="1" spans="1:8">
      <c r="A9" s="15" t="s">
        <v>22</v>
      </c>
      <c r="B9" s="16" t="s">
        <v>23</v>
      </c>
      <c r="C9" s="17" t="s">
        <v>12</v>
      </c>
      <c r="D9" s="17">
        <f>908.5-27</f>
        <v>881.5</v>
      </c>
      <c r="E9" s="18">
        <v>881.5</v>
      </c>
      <c r="F9" s="19">
        <f t="shared" si="0"/>
        <v>0</v>
      </c>
      <c r="G9" s="20">
        <f t="shared" si="1"/>
        <v>1</v>
      </c>
      <c r="H9" s="14" t="s">
        <v>13</v>
      </c>
    </row>
    <row r="10" s="1" customFormat="1" ht="45.75" customHeight="1" spans="1:8">
      <c r="A10" s="15" t="s">
        <v>22</v>
      </c>
      <c r="B10" s="16" t="s">
        <v>23</v>
      </c>
      <c r="C10" s="17" t="s">
        <v>24</v>
      </c>
      <c r="D10" s="17">
        <v>27</v>
      </c>
      <c r="E10" s="15"/>
      <c r="F10" s="19">
        <f t="shared" si="0"/>
        <v>27</v>
      </c>
      <c r="G10" s="20">
        <f t="shared" si="1"/>
        <v>0</v>
      </c>
      <c r="H10" s="14" t="s">
        <v>13</v>
      </c>
    </row>
    <row r="11" s="1" customFormat="1" ht="45.75" customHeight="1" spans="1:8">
      <c r="A11" s="15" t="s">
        <v>25</v>
      </c>
      <c r="B11" s="16" t="s">
        <v>26</v>
      </c>
      <c r="C11" s="17" t="s">
        <v>12</v>
      </c>
      <c r="D11" s="17">
        <v>15.31</v>
      </c>
      <c r="E11" s="15">
        <v>15.31</v>
      </c>
      <c r="F11" s="19">
        <f t="shared" si="0"/>
        <v>0</v>
      </c>
      <c r="G11" s="20">
        <f t="shared" si="1"/>
        <v>1</v>
      </c>
      <c r="H11" s="14" t="s">
        <v>16</v>
      </c>
    </row>
    <row r="12" s="1" customFormat="1" ht="45.75" customHeight="1" spans="1:8">
      <c r="A12" s="15" t="s">
        <v>27</v>
      </c>
      <c r="B12" s="16" t="s">
        <v>28</v>
      </c>
      <c r="C12" s="17" t="s">
        <v>12</v>
      </c>
      <c r="D12" s="17">
        <v>560</v>
      </c>
      <c r="E12" s="21">
        <v>360</v>
      </c>
      <c r="F12" s="19">
        <f t="shared" si="0"/>
        <v>200</v>
      </c>
      <c r="G12" s="20">
        <f t="shared" si="1"/>
        <v>0.642857142857143</v>
      </c>
      <c r="H12" s="14" t="s">
        <v>13</v>
      </c>
    </row>
    <row r="13" s="1" customFormat="1" ht="45.75" customHeight="1" spans="1:8">
      <c r="A13" s="15" t="s">
        <v>29</v>
      </c>
      <c r="B13" s="22" t="s">
        <v>30</v>
      </c>
      <c r="C13" s="23" t="s">
        <v>12</v>
      </c>
      <c r="D13" s="22">
        <f>2115+120</f>
        <v>2235</v>
      </c>
      <c r="E13" s="24">
        <v>2235</v>
      </c>
      <c r="F13" s="19">
        <f t="shared" si="0"/>
        <v>0</v>
      </c>
      <c r="G13" s="20">
        <f t="shared" si="1"/>
        <v>1</v>
      </c>
      <c r="H13" s="14" t="s">
        <v>31</v>
      </c>
    </row>
    <row r="14" s="1" customFormat="1" ht="45.75" customHeight="1" spans="1:8">
      <c r="A14" s="15" t="s">
        <v>29</v>
      </c>
      <c r="B14" s="22" t="s">
        <v>30</v>
      </c>
      <c r="C14" s="23" t="s">
        <v>32</v>
      </c>
      <c r="D14" s="25">
        <v>1843.46</v>
      </c>
      <c r="E14" s="26">
        <v>1843.46</v>
      </c>
      <c r="F14" s="19">
        <f t="shared" si="0"/>
        <v>0</v>
      </c>
      <c r="G14" s="20">
        <f t="shared" si="1"/>
        <v>1</v>
      </c>
      <c r="H14" s="14" t="s">
        <v>31</v>
      </c>
    </row>
    <row r="15" s="1" customFormat="1" ht="45.75" customHeight="1" spans="1:8">
      <c r="A15" s="27" t="s">
        <v>33</v>
      </c>
      <c r="B15" s="27"/>
      <c r="C15" s="27"/>
      <c r="D15" s="27">
        <f t="shared" ref="D15:F15" si="2">SUM(D5:D14)</f>
        <v>23368.77</v>
      </c>
      <c r="E15" s="27">
        <f t="shared" si="2"/>
        <v>22543.25</v>
      </c>
      <c r="F15" s="27">
        <f t="shared" si="2"/>
        <v>825.52</v>
      </c>
      <c r="G15" s="20">
        <f t="shared" si="1"/>
        <v>0.964674221193499</v>
      </c>
      <c r="H15" s="14"/>
    </row>
  </sheetData>
  <autoFilter ref="A4:H15">
    <extLst/>
  </autoFilter>
  <mergeCells count="2">
    <mergeCell ref="A1:G1"/>
    <mergeCell ref="E3:G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2020.10.30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淡然</cp:lastModifiedBy>
  <dcterms:created xsi:type="dcterms:W3CDTF">2020-11-01T09:58:42Z</dcterms:created>
  <dcterms:modified xsi:type="dcterms:W3CDTF">2020-11-01T09:59:50Z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